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Основной мед усл  на 2025" sheetId="5" r:id="rId1"/>
    <sheet name="не мед усл Ленина" sheetId="6" r:id="rId2"/>
    <sheet name="не мед усл на Наговицына" sheetId="7" r:id="rId3"/>
    <sheet name="не мед усл Широкий" sheetId="8" r:id="rId4"/>
  </sheets>
  <calcPr calcId="125725"/>
</workbook>
</file>

<file path=xl/calcChain.xml><?xml version="1.0" encoding="utf-8"?>
<calcChain xmlns="http://schemas.openxmlformats.org/spreadsheetml/2006/main">
  <c r="D24" i="8"/>
  <c r="D23"/>
  <c r="D22"/>
  <c r="D21"/>
  <c r="D77" i="7"/>
  <c r="D76"/>
  <c r="D75"/>
  <c r="D68"/>
  <c r="D67"/>
  <c r="D66"/>
  <c r="D65"/>
  <c r="D57"/>
  <c r="D56"/>
  <c r="D55"/>
  <c r="D54"/>
  <c r="D46"/>
  <c r="D45"/>
  <c r="D44"/>
  <c r="D43"/>
  <c r="D35"/>
  <c r="D34"/>
  <c r="D28"/>
  <c r="D27"/>
  <c r="D26"/>
  <c r="D25"/>
  <c r="D91" i="6"/>
  <c r="D90"/>
  <c r="D89"/>
  <c r="D88"/>
  <c r="D80"/>
  <c r="D79"/>
  <c r="D78"/>
  <c r="D71"/>
  <c r="D70"/>
  <c r="D69"/>
  <c r="D62"/>
  <c r="D61"/>
  <c r="D60"/>
  <c r="D53"/>
  <c r="D52"/>
  <c r="D51"/>
  <c r="D44"/>
  <c r="D43"/>
  <c r="D42"/>
  <c r="D41"/>
  <c r="D33"/>
  <c r="D32"/>
  <c r="D31"/>
  <c r="D30"/>
  <c r="D22"/>
  <c r="D21"/>
  <c r="D20"/>
  <c r="G166" i="5"/>
  <c r="G165"/>
</calcChain>
</file>

<file path=xl/sharedStrings.xml><?xml version="1.0" encoding="utf-8"?>
<sst xmlns="http://schemas.openxmlformats.org/spreadsheetml/2006/main" count="1682" uniqueCount="917">
  <si>
    <t xml:space="preserve">          УТВЕРЖДАЮ</t>
  </si>
  <si>
    <t xml:space="preserve">              Главный врач </t>
  </si>
  <si>
    <t xml:space="preserve">                    БУЗ УР "РДКБ МЗ УР"</t>
  </si>
  <si>
    <t xml:space="preserve">                             _______________П.В. Пупков</t>
  </si>
  <si>
    <t xml:space="preserve">                             "____" _____________ 2025г.</t>
  </si>
  <si>
    <t>БУЗ УР "Республиканская детская клиническая больница МЗ УР"</t>
  </si>
  <si>
    <t>на 2025 год</t>
  </si>
  <si>
    <t>РАЗДЕЛ</t>
  </si>
  <si>
    <t>КОД УСЛУГИ</t>
  </si>
  <si>
    <t>НАИМЕНОВАНИЕ УСЛУГИ</t>
  </si>
  <si>
    <t>ЦЕНА      (РУБ)</t>
  </si>
  <si>
    <t>В</t>
  </si>
  <si>
    <t>01.031.001</t>
  </si>
  <si>
    <t>Прием консультанта, д.м.н.,к.м.н.,профессора</t>
  </si>
  <si>
    <t>Прием врача-педиатра  (первичный)</t>
  </si>
  <si>
    <t>01.031.002</t>
  </si>
  <si>
    <t>Прием врача-педиатра (повторный)</t>
  </si>
  <si>
    <t>01.002.001</t>
  </si>
  <si>
    <t xml:space="preserve">Прием врача аллерголога-иммунолога (первичный) </t>
  </si>
  <si>
    <t>01.002.002</t>
  </si>
  <si>
    <t>Прием врача аллерголога-иммунолога (повторный)</t>
  </si>
  <si>
    <t>01.028.001</t>
  </si>
  <si>
    <t>Прием врача-оториноларинголога (первичный)</t>
  </si>
  <si>
    <t>01.028.002</t>
  </si>
  <si>
    <t>Прием врача-оториноларинголога (повторный)</t>
  </si>
  <si>
    <t>01.050.001</t>
  </si>
  <si>
    <t>Прием врача травматолога-ортопеда (первичный)</t>
  </si>
  <si>
    <t>01.050.002</t>
  </si>
  <si>
    <t>Прием врача травматолога-ортопеда (повторный)</t>
  </si>
  <si>
    <t>01.006.001</t>
  </si>
  <si>
    <t>Прием врача-генетика (первичный)</t>
  </si>
  <si>
    <t>01.006.002</t>
  </si>
  <si>
    <t>Прием врача-генетика (повторный)</t>
  </si>
  <si>
    <t>01.029.001</t>
  </si>
  <si>
    <t>Прием врача-офтальмолога (первичный)</t>
  </si>
  <si>
    <t>01.029.002</t>
  </si>
  <si>
    <t>Прием врача-офтальмолога (повторный)</t>
  </si>
  <si>
    <t>01.046.001</t>
  </si>
  <si>
    <t xml:space="preserve">Прием врача сурдолога-оториноларинголога  (первичный) </t>
  </si>
  <si>
    <t>01.037.001</t>
  </si>
  <si>
    <t>Прием врача-пульмонолога (первичный)</t>
  </si>
  <si>
    <t>01.037.002</t>
  </si>
  <si>
    <t>Прием врача-пульмонолога (повторный)</t>
  </si>
  <si>
    <t>01.015.003</t>
  </si>
  <si>
    <t>Прием врача-детского кардиолога (первичный)</t>
  </si>
  <si>
    <t>01.015.004</t>
  </si>
  <si>
    <t>Прием врача-детского кардиолога (повторный)</t>
  </si>
  <si>
    <t>01.004.001</t>
  </si>
  <si>
    <t>Прием врача-гастроэнтеролога (первичный)</t>
  </si>
  <si>
    <t>01.004.002</t>
  </si>
  <si>
    <t>Прием врача-гастроэнтеролога (повторный)</t>
  </si>
  <si>
    <t>01.025.001</t>
  </si>
  <si>
    <t>Прием врача-нефролога (первичный)</t>
  </si>
  <si>
    <t>01.025.002</t>
  </si>
  <si>
    <t>Прием врача-нефролога (повторный)</t>
  </si>
  <si>
    <t>01.005.001</t>
  </si>
  <si>
    <t>Прием врача-гематолога  (первичный)</t>
  </si>
  <si>
    <t>01.005.002</t>
  </si>
  <si>
    <t>Прием врача-гематолога (повторный)</t>
  </si>
  <si>
    <t>01.001.001</t>
  </si>
  <si>
    <t xml:space="preserve">Прием врача-акушер-гинеколога (первичный) </t>
  </si>
  <si>
    <t>01.001.002</t>
  </si>
  <si>
    <t>Прием врача-акушер-гинеколога (повторный)</t>
  </si>
  <si>
    <t>01.053.003</t>
  </si>
  <si>
    <t>Прием врача-детского уролога-андролога (первичный)</t>
  </si>
  <si>
    <t>01.053.004</t>
  </si>
  <si>
    <t>Прием врача-детского уролога-андролога (повторный)</t>
  </si>
  <si>
    <t>01.023.001</t>
  </si>
  <si>
    <t>Прием врача-невролога  (первичный)</t>
  </si>
  <si>
    <t>01.023.002</t>
  </si>
  <si>
    <t>Прием врача-невролога (повторный)</t>
  </si>
  <si>
    <t>01.010.001</t>
  </si>
  <si>
    <t>Прием врача-детского хирурга   (первичный)</t>
  </si>
  <si>
    <t>01.010.002</t>
  </si>
  <si>
    <t>Прием врача-детского хирурга (повторный)</t>
  </si>
  <si>
    <t>01.058.003</t>
  </si>
  <si>
    <t>Прием врача-детского эндокринолога (первичный)</t>
  </si>
  <si>
    <t>01.058.004</t>
  </si>
  <si>
    <t>Прием врача-детского эндокринолога (повторный)</t>
  </si>
  <si>
    <t>01.035.003</t>
  </si>
  <si>
    <t>Прием  врача-психиатра детского (первичный)</t>
  </si>
  <si>
    <t>01.035.004</t>
  </si>
  <si>
    <t>Прием  врача-психиатра детского (повторный)</t>
  </si>
  <si>
    <t>Консультация врача с выездом в район</t>
  </si>
  <si>
    <t>04.010.001</t>
  </si>
  <si>
    <t xml:space="preserve">Диспансерный прием (осмотр, консультация)  врача-детского хирурга </t>
  </si>
  <si>
    <t>04.010.002</t>
  </si>
  <si>
    <t xml:space="preserve">Профилактический прием (осмотр, консультация)  врача-детского хирурга </t>
  </si>
  <si>
    <t>04.023.001</t>
  </si>
  <si>
    <t xml:space="preserve">Диспансерный прием (осмотр, консультация) врача-  невролога       </t>
  </si>
  <si>
    <t>04.023.002</t>
  </si>
  <si>
    <t xml:space="preserve">Профилактический прием (осмотр, консультация) врача-  невролога  </t>
  </si>
  <si>
    <t>04.029.001</t>
  </si>
  <si>
    <t xml:space="preserve">Диспансерный прием (осмотр, консультация) врача-  офтальмолога      </t>
  </si>
  <si>
    <t>04.029.002</t>
  </si>
  <si>
    <t xml:space="preserve">Профилактический прием (осмотр, консультация) врача-  офтальмолога  </t>
  </si>
  <si>
    <t>04.050.001</t>
  </si>
  <si>
    <t>Диспансерный прием (осмотр, консультация)врача-травматолога-ортопеда</t>
  </si>
  <si>
    <t>04.050.002</t>
  </si>
  <si>
    <t>Профилактический  прием (осмотр, консультация)врача-травматолога-ортопеда</t>
  </si>
  <si>
    <t>04.053.003</t>
  </si>
  <si>
    <t xml:space="preserve">Диспансерный прием (осмотр, консультация) врача - детского уролога-  андролога </t>
  </si>
  <si>
    <t>04.053.004</t>
  </si>
  <si>
    <t xml:space="preserve">Профилактический прием (осмотр, консультация) врача - детского уролога-  андролога </t>
  </si>
  <si>
    <t>04.058.002</t>
  </si>
  <si>
    <t xml:space="preserve">Диспансерный прием (осмотр, консультация) врача - детского   эндокринолога        </t>
  </si>
  <si>
    <t>04.058.003</t>
  </si>
  <si>
    <t xml:space="preserve">Профилактический прием (осмотр, консультация) врача - детского     эндокринолога      </t>
  </si>
  <si>
    <t>04.035.002</t>
  </si>
  <si>
    <t>Профилактический прием (осмотр, консультация) врача-психиатра</t>
  </si>
  <si>
    <t>04.028.002</t>
  </si>
  <si>
    <t>Профилактический прием (осмотр, консультация) врача-оториноларинголога</t>
  </si>
  <si>
    <t>04.028.001</t>
  </si>
  <si>
    <t>Диспансерный прием (осмотр, консультация) врача-оториноларинголога</t>
  </si>
  <si>
    <t>А</t>
  </si>
  <si>
    <t>12.25.001</t>
  </si>
  <si>
    <t>Тональная аудиометрия</t>
  </si>
  <si>
    <t>05.25.002</t>
  </si>
  <si>
    <t>Исследование вызванной отоакустической эмиссии</t>
  </si>
  <si>
    <t>05.25.003</t>
  </si>
  <si>
    <t>Исследование коротколатентных вызванных потенциалов</t>
  </si>
  <si>
    <t>11.08.010.001</t>
  </si>
  <si>
    <t>Получение мазков со слизистой оболочки носоглотки</t>
  </si>
  <si>
    <t>ОТДЕЛЕНИЕ ПАТОЛОГИИ НОВОРОЖДЕННЫХ И НЕДОНОШЕННЫХ ДЕТЕЙ</t>
  </si>
  <si>
    <t>01.032.001</t>
  </si>
  <si>
    <t>Прием заведующего отделение-врача-неонатолога (первичный)</t>
  </si>
  <si>
    <t>Прием врача-неонатолога  (первичный)</t>
  </si>
  <si>
    <t>01.032.002</t>
  </si>
  <si>
    <t>Прием врача-неонатолога (повторный)</t>
  </si>
  <si>
    <t>ГАСТРОЭНТЕРОЛОГИЧЕСКОЕ ОТДЕЛЕНИЕ</t>
  </si>
  <si>
    <t>01.004.01</t>
  </si>
  <si>
    <t>Прием зав. отделением врача-гастроэнтеролога высшей категории, к.м.н. (первичный)</t>
  </si>
  <si>
    <t>ГЕМАТОЛОГИЧЕСКОЕ ОТДЕЛЕНИЕ</t>
  </si>
  <si>
    <t>Прием врача-гематолога (первичный)</t>
  </si>
  <si>
    <t>11.12.002</t>
  </si>
  <si>
    <t>Катетеризация кубитальной и других периферических вен</t>
  </si>
  <si>
    <t>11.12.003</t>
  </si>
  <si>
    <t>Внутривенное введение лекарственных препаратов</t>
  </si>
  <si>
    <t>ПУЛЬМОНОЛОГИЧЕСКОЕ ОТДЕЛЕНИЕ</t>
  </si>
  <si>
    <t>Прием заведующего отделением-врача-пульмонолога(первичный)</t>
  </si>
  <si>
    <t>ЭНДОКРИНОЛОГИЧЕСКОЕ ОТДЕЛЕНИЕ ДЛЯ ДЕТЕЙ</t>
  </si>
  <si>
    <t>Прием врача-детского эндокринолога  (первичный)</t>
  </si>
  <si>
    <t>КАРДИОРЕВМАТОЛОГИЧЕСКОЕ ОТДЕЛЕНИЕ ДЛЯ ДЕТЕЙ</t>
  </si>
  <si>
    <t>ИНФЕКЦИОННОЕ БОКСИРОВАННОЕ ОТДЕЛЕНИЕ</t>
  </si>
  <si>
    <t>ПСИХОНЕВРОЛОГИЧЕСКОЕ ОТДЕЛЕНИЕ ДЛЯ ДЕТЕЙ</t>
  </si>
  <si>
    <t>Прием врача-невролога (первичный)</t>
  </si>
  <si>
    <t>ОТОРИНОЛАРИНГОЛОГИЧЕСКОЕ ОТДЕЛЕНИЕ СТАЦИОНАРА</t>
  </si>
  <si>
    <t>12.25.005</t>
  </si>
  <si>
    <t>Импедансометрия</t>
  </si>
  <si>
    <t>16.25.007</t>
  </si>
  <si>
    <t>Удаление ушной серы</t>
  </si>
  <si>
    <t xml:space="preserve">Прием зав. отделением-врача-оториноларинголога (первичный) </t>
  </si>
  <si>
    <t>ОПЕРАТИВНОЕ ЛЕЧЕНИЕ</t>
  </si>
  <si>
    <t>16.08.002.001</t>
  </si>
  <si>
    <t>Аденоидэктомия с использованием  видеоэндоскопических технологийи</t>
  </si>
  <si>
    <t xml:space="preserve">НЕФРОЛОГИЧЕСКОЕ ОТДЕЛЕНИЕ </t>
  </si>
  <si>
    <t>Прием заведующего отделением-врача-нефролога (первичный)</t>
  </si>
  <si>
    <t xml:space="preserve">УРОАНДРОЛОГИЧЕСКОЕ ОТДЕЛЕНИЕ СТАЦИОНАРА ДЛЯ ДЕТЕЙ </t>
  </si>
  <si>
    <t>16.21.013</t>
  </si>
  <si>
    <t>Обрезание крайней плоти (циркумцизио)</t>
  </si>
  <si>
    <t>Обрезание крайней плоти (циркумцизио) (с использованием лазера)</t>
  </si>
  <si>
    <t>16.01.017</t>
  </si>
  <si>
    <t>Удаление доброкачественных новообразований кожи (с использованием лазера в области половых органов) (0,3см.*0,3см.)</t>
  </si>
  <si>
    <t>12.28.008</t>
  </si>
  <si>
    <t>Профилометрия внутриуретрального давления</t>
  </si>
  <si>
    <t>03.28.001</t>
  </si>
  <si>
    <t>Цистоскопия (диагностическая)</t>
  </si>
  <si>
    <t>12.28.007</t>
  </si>
  <si>
    <t>Цистометрия</t>
  </si>
  <si>
    <t>12.28.012</t>
  </si>
  <si>
    <t>Определение объема мочи (урофлоуметрия)</t>
  </si>
  <si>
    <t>11.28.008</t>
  </si>
  <si>
    <t>Инстилляция мочевого пузыря (с тизолем)</t>
  </si>
  <si>
    <t>01.003.001</t>
  </si>
  <si>
    <t>Осмотр  врачом-анестезиологом-реаниматологом  (первичный)</t>
  </si>
  <si>
    <t>01.003.002</t>
  </si>
  <si>
    <t>Осмотр  врачом-анестезиологом-реаниматологом  (повторный)</t>
  </si>
  <si>
    <t>01.003.004</t>
  </si>
  <si>
    <t>Анестезиологическое пособие (включая раннее послеоперационное ведение) (ингаляционный наркоз)</t>
  </si>
  <si>
    <t>01.003.004.010</t>
  </si>
  <si>
    <t>Комбинированный эндотрахеальный наркоз</t>
  </si>
  <si>
    <t>Комбинированный эндотрахеальный наркоз (свыше 1 часа)</t>
  </si>
  <si>
    <t>01.003.004.011</t>
  </si>
  <si>
    <t>Сочетанная анестезия</t>
  </si>
  <si>
    <t>ХИРУРГИЧЕСКОЕ ОТДЕЛЕНИЕ СТАЦИОНАРА ДЛЯ ДЕТЕЙ</t>
  </si>
  <si>
    <t>16.30.001.001</t>
  </si>
  <si>
    <t>Оперативное лечение пахово-бедренной грыжи с использованием видеоэндоскопических технологий (с одной стороны)</t>
  </si>
  <si>
    <t>Оперативное лечение пахово-бедренной грыжи с использованием видеоэндоскопических технологий (с двух сторон)</t>
  </si>
  <si>
    <t>16.01.027</t>
  </si>
  <si>
    <t xml:space="preserve">Удаление (пластика) ногтевых пластин      </t>
  </si>
  <si>
    <t xml:space="preserve">Удаление доброкачествынных новообразований кожи   </t>
  </si>
  <si>
    <t>ОТДЕЛЕНИЕ ЧЕЛЮСТНО-ЛИЦЕВОЙ ХИРУРГИИ СТРЦИОНАРА</t>
  </si>
  <si>
    <t>01.068.001</t>
  </si>
  <si>
    <t>Прием заведующего отделением-врача - челюстно-лицевого хирурга (первичный)</t>
  </si>
  <si>
    <t>Прием врача - челюстно-лицевого хирурга (первичный)</t>
  </si>
  <si>
    <t>01.068.002</t>
  </si>
  <si>
    <t>Прием  врача - челюстно-лицевого хирурга (повторный)</t>
  </si>
  <si>
    <t>16.07.001</t>
  </si>
  <si>
    <t>Удаление зуба</t>
  </si>
  <si>
    <t>16.01.004</t>
  </si>
  <si>
    <t>Хирургическая обработка раны или инфицированной ткани</t>
  </si>
  <si>
    <t>ПСИХОНЕВРОЛОГИЧЕСКОЕ ОТДЕЛЕНИЕ ДЛЯ ДЕТЕЙ  №2</t>
  </si>
  <si>
    <t>25.24.001.002</t>
  </si>
  <si>
    <t>05.023.003</t>
  </si>
  <si>
    <t>* без учета расходов на параклинические услуги (лаборатории, отделения физиотерапии и коррекционной педагогики, отделения функциональной диагностики, отделения лучевой диагностики, отделения ультразвуковой  диагностики), консультаций врачей-специалистов, питание и сервисные услуги.</t>
  </si>
  <si>
    <t>ПСИХОНЕВРОЛОГИЧЕСКОЕ ОТДЕЛЕНИЕ ДЛЯ ДЕТЕЙ № 2 (Стационар дневного пребывания)</t>
  </si>
  <si>
    <t>ЛАБОРАТОРНЫЕ ИССЛЕДОВАНИЯ</t>
  </si>
  <si>
    <t>ИФА на аллергию</t>
  </si>
  <si>
    <t>09.05.054.001</t>
  </si>
  <si>
    <t>Исследование уровня общего иммуноглобулина E в крови (ИФА Е общий)</t>
  </si>
  <si>
    <t>09.05.118</t>
  </si>
  <si>
    <t>Исследование уровня антител к антигенам растительного, животного и химического происхождения в крови (на 1 плашке)</t>
  </si>
  <si>
    <t>Исследование уровня антител к антигенам растительного, животного и химического происхождения в крови (на 2 плашках)</t>
  </si>
  <si>
    <t>Исследование уровня антител к антигенам растительного, животного и химического происхождения в крови (на 3 плашках)</t>
  </si>
  <si>
    <t>Исследование уровня антител к антигенам растительного, животного и химического происхождения в крови (на 4 плашках)</t>
  </si>
  <si>
    <t>ИФА на гельминты, простейшие и бактерии</t>
  </si>
  <si>
    <t>26.06.032</t>
  </si>
  <si>
    <t>Определение антител классов М,G (IgM,IgG) к лямблиям в крови (ИФА лямблии М и G)</t>
  </si>
  <si>
    <t>26.06.033</t>
  </si>
  <si>
    <t>Определение антител к хеликобактер пилори (Helicobacter pylori) в крови (ИФА хеликобактер)</t>
  </si>
  <si>
    <t>26.06.080</t>
  </si>
  <si>
    <t>Определение антител  к токсокаре собак (Toxocara canis) в крови(ИФА токсокароз)</t>
  </si>
  <si>
    <t>26.06.121</t>
  </si>
  <si>
    <t>Определение антител к аскаридам (Ascaris lumbricoides)</t>
  </si>
  <si>
    <t>ИФА на гормоны</t>
  </si>
  <si>
    <t>09.05.056</t>
  </si>
  <si>
    <t>Исследование уровня инсулина плазмы крови</t>
  </si>
  <si>
    <t>09.05.065</t>
  </si>
  <si>
    <t>Исследование уровня тиреотропного гормона (ТТГ) в крови (в 10-днеыный срок)</t>
  </si>
  <si>
    <t>09.05.063</t>
  </si>
  <si>
    <t>Исследование уровня свободного тироксина (СТ4) сыворотки крови (в 10-дневный срок)</t>
  </si>
  <si>
    <t>09.05.078</t>
  </si>
  <si>
    <t>Исследование уровня общего тестостерона в крови</t>
  </si>
  <si>
    <t>09.05.087</t>
  </si>
  <si>
    <t>Исследование уровня пролактина в крови (методом ИФА)</t>
  </si>
  <si>
    <t>09.05.154</t>
  </si>
  <si>
    <t>Исследование уровня общего эстрадиола  в крови (методом ИФА)</t>
  </si>
  <si>
    <t>09.05.131</t>
  </si>
  <si>
    <t>Исследование уровня лютеинизирующего гормона в сыворотке крови (методом ИФА)</t>
  </si>
  <si>
    <t>09.05.132</t>
  </si>
  <si>
    <t>Исследование уровня фолликулостимулирующего гормона в сыворотке крови(методом ИФА)</t>
  </si>
  <si>
    <t>09.05.135</t>
  </si>
  <si>
    <t>Исследование уровня общего кортизола в крови (методом ИФА)</t>
  </si>
  <si>
    <t>09.05.139</t>
  </si>
  <si>
    <t>Исследование уровня 17-гидроксипрогестерона в крови</t>
  </si>
  <si>
    <t>12.06.017</t>
  </si>
  <si>
    <t>Определение содержания антител к тироглобулину в сыворотке крови (в 10-днеыный срок)</t>
  </si>
  <si>
    <t>12.06.045</t>
  </si>
  <si>
    <t>Определение содержания антител к тиреопероксидазе в крови (в 10-дневный срок) (ИФА а/т к ТПО)</t>
  </si>
  <si>
    <t>09.05.054.002,003, 004</t>
  </si>
  <si>
    <t>Исследование уровня иммуноглобулина A,М,G в крови</t>
  </si>
  <si>
    <t>09.05.076</t>
  </si>
  <si>
    <t>Исследование уровня ферритина в крови</t>
  </si>
  <si>
    <t>09.05.066</t>
  </si>
  <si>
    <t>Исследование уровня соматотропного гормона в крови</t>
  </si>
  <si>
    <t>09.05.082</t>
  </si>
  <si>
    <t>Исследование уровня эритропоэтина крови</t>
  </si>
  <si>
    <t>09.05.235</t>
  </si>
  <si>
    <t>Исследование уровня 25-ОН витамина Д в крови</t>
  </si>
  <si>
    <t>Исследование уровня антител к антигенам растительного, животного и химического происхождения в крови ( 1 аллерген)</t>
  </si>
  <si>
    <t>Исследование уровня антител к антигенам растительного, животного и химического происхождения в крови ( 2 аллергена)</t>
  </si>
  <si>
    <t>Исследование уровня антител к антигенам растительного, животного и химического происхождения в крови ( 3 аллергена)</t>
  </si>
  <si>
    <t>ИФА инфекции</t>
  </si>
  <si>
    <t>26.06.016</t>
  </si>
  <si>
    <t>Определение антител классов  G (IgG) к хламидии пневмонии (Chlamydia pheumoniae) в крови</t>
  </si>
  <si>
    <t>Определение антител классов M (IgM) к хламидии пневмонии (Chlamydia pheumoniae) в крови</t>
  </si>
  <si>
    <t>26.06.057</t>
  </si>
  <si>
    <t>Определение антител классов M (IgM) к микоплазме пневмонии (Mycoplasma pneumoniae) в крови</t>
  </si>
  <si>
    <t>26.06.022.001</t>
  </si>
  <si>
    <t>Определение антител класса G (IgG) к цитомегаловирусу (Cytomegalovirus) в крови</t>
  </si>
  <si>
    <t>26.06.022.002</t>
  </si>
  <si>
    <t>Определение антител класса M (IgM) к цитомегаловирусу (Cytomegalovirus) в крови</t>
  </si>
  <si>
    <t>26.06.022.003</t>
  </si>
  <si>
    <t>Определение индекса авидности антител класса G (IgG avidity) к цитомегаловирусу (Cytomegalovirus) в крови</t>
  </si>
  <si>
    <t>26.06.028</t>
  </si>
  <si>
    <t>Определение антител классов M (IgM) к вирусу Эпштейна-Барра (Epstein - Barr virus) в крови</t>
  </si>
  <si>
    <t>Определение антител классов G (IgG) к вирусу Эпштейна-Барра (Epstein - Barr virus) в крови</t>
  </si>
  <si>
    <t>26.06.045.003</t>
  </si>
  <si>
    <t>Определение антител класса M (IgM) к вирусу простого герпеса 1 и 2 типов (Herpes simplex virus types 1, 2) в крови</t>
  </si>
  <si>
    <t>26.06.045.001,002</t>
  </si>
  <si>
    <t>Определение антител класса G (IgG) к вирусу простого герпеса 1 и 2 типов (Herpes simplex virus 2) в крови</t>
  </si>
  <si>
    <t>26.19.039</t>
  </si>
  <si>
    <t>Определение антигенов ротавирусов (Rotavirus gr.A) в образцах фекалий (экспресс-метод)</t>
  </si>
  <si>
    <t>26.05.011</t>
  </si>
  <si>
    <t>Молекулярно-биологическое исследование крови на вирус Эпштейна-Барра (Epstein-Barr virus)</t>
  </si>
  <si>
    <t>26.06.103</t>
  </si>
  <si>
    <t>Определение антител к возбудителю коклюша (Bordetella pertussis) в крови</t>
  </si>
  <si>
    <t>Гематологические исследования</t>
  </si>
  <si>
    <t>11.05.001</t>
  </si>
  <si>
    <t>Взятие крови из пальца</t>
  </si>
  <si>
    <t>12.05.123</t>
  </si>
  <si>
    <t>Исследование уровня ретикулоцитов в крови</t>
  </si>
  <si>
    <t>12.05.015</t>
  </si>
  <si>
    <t>Исследование времени кровотечения</t>
  </si>
  <si>
    <t>12.05.014</t>
  </si>
  <si>
    <t xml:space="preserve">Исследование времени свертывания нестабилизированной крови </t>
  </si>
  <si>
    <t>03.016.02</t>
  </si>
  <si>
    <t>Общий (клинический) анализ крови (анализ крови без лейкоцитарной формулы)</t>
  </si>
  <si>
    <t>03.016.03</t>
  </si>
  <si>
    <t>Общий (клинический) анализ крови развернутый (полный анализ крови с лейкоцитарной формулой)</t>
  </si>
  <si>
    <t>12.05.121</t>
  </si>
  <si>
    <t>Дифференцированный подсчет лейкоцитов (лейкоцитарная формула)</t>
  </si>
  <si>
    <t>12.05.017</t>
  </si>
  <si>
    <t>Исследование агрегации тромбоцитов (с ристомицином)</t>
  </si>
  <si>
    <t>12.05.027</t>
  </si>
  <si>
    <t>Определение протромбинового (тромбопластинового) времени в крови или в плазме</t>
  </si>
  <si>
    <t>09.05.050</t>
  </si>
  <si>
    <t>Исследование уровня фибриногена в крови</t>
  </si>
  <si>
    <t>12.05.039</t>
  </si>
  <si>
    <t>Активированное частичное тромбопластиновое время (АПТВ)</t>
  </si>
  <si>
    <t>09.05.051. 002</t>
  </si>
  <si>
    <t>Исследование уровня растворимых фибринмономерных комплексов в крови</t>
  </si>
  <si>
    <t>03.005.006</t>
  </si>
  <si>
    <t>Коагулограмма (ориентировочное исследование системы гемостаза)</t>
  </si>
  <si>
    <t>12.05.122</t>
  </si>
  <si>
    <t xml:space="preserve">Просмотр мазка крови для анализа аномалий морфологии  тромбоцитов </t>
  </si>
  <si>
    <t>12.05.002</t>
  </si>
  <si>
    <t>Исследование осмотической резистентности эритроцитов</t>
  </si>
  <si>
    <t>Исследование агрегации тромбоцитов (с тремя агрегантами)</t>
  </si>
  <si>
    <t>Общеклинические исследования</t>
  </si>
  <si>
    <t>03.016.010</t>
  </si>
  <si>
    <t>Копрологическое исследование кала</t>
  </si>
  <si>
    <t>03.016.06</t>
  </si>
  <si>
    <t>Общий (клинический) анализ мочи</t>
  </si>
  <si>
    <t>08.08.002</t>
  </si>
  <si>
    <t>Цитологическое исследование отделяемого верхних дыхательных путей и отпечатков (исследование назального секрета - Риноцитография)</t>
  </si>
  <si>
    <t>09.19.001</t>
  </si>
  <si>
    <t>Исследование кала на скрытую кровь</t>
  </si>
  <si>
    <t>03.016.014</t>
  </si>
  <si>
    <t>Исследование мочи методом Нечипоренко</t>
  </si>
  <si>
    <t>03.016.015</t>
  </si>
  <si>
    <t>Исследование мочи методом Зимницкого</t>
  </si>
  <si>
    <t>26.19.010</t>
  </si>
  <si>
    <t>Микроскопическое исследование кала на яйца и личинки гельминтов (нативный препарат)</t>
  </si>
  <si>
    <t>26.19.011</t>
  </si>
  <si>
    <t>Микроскопическое исследование кала на простейшие</t>
  </si>
  <si>
    <t>26.01.017</t>
  </si>
  <si>
    <t>Микроскопическое исследование отпечатков с поверхности кожи перианальных складок на яйца остриц (Enterobius vermicularis)</t>
  </si>
  <si>
    <t>08.20.017.001</t>
  </si>
  <si>
    <t>Цитологическое исследование микропрепарата цервикального канала (гинекологический мазок)</t>
  </si>
  <si>
    <t>09.28.020</t>
  </si>
  <si>
    <t>Обнаружение эритроцитов (гемоглобина) в моче (фазово-контрастная микроскопия)</t>
  </si>
  <si>
    <t>09.28.003.001</t>
  </si>
  <si>
    <t>Определение альбумина в моче (микроальбумин)</t>
  </si>
  <si>
    <t>Биохимические исследования</t>
  </si>
  <si>
    <t>09.05.004</t>
  </si>
  <si>
    <t>Исследование уровня холестерина липопротеинов высокой плотности в крови</t>
  </si>
  <si>
    <t>09.05.007</t>
  </si>
  <si>
    <t>Исследование уровня железа сыворотки крови (ОЖСС, КНТ)</t>
  </si>
  <si>
    <t>09.05.009</t>
  </si>
  <si>
    <t>Исследование уровня C-реактивного белка в сыворотке крови</t>
  </si>
  <si>
    <t>09.05.010</t>
  </si>
  <si>
    <t>Исследование уровня общего белка в крови</t>
  </si>
  <si>
    <t>09.05.014</t>
  </si>
  <si>
    <t>Определение соотношения белковых фракций методом электрофореза</t>
  </si>
  <si>
    <t>09.05.017</t>
  </si>
  <si>
    <t>Исследование уровня мочевины в крови</t>
  </si>
  <si>
    <t>09.05.020</t>
  </si>
  <si>
    <t>Исследование уровня креатинина в крови</t>
  </si>
  <si>
    <t>09.05.022</t>
  </si>
  <si>
    <t>Исследование уровня свободного и связанного билирубина в крови</t>
  </si>
  <si>
    <t>09.05.023</t>
  </si>
  <si>
    <t>Исследование уровня глюкозы в крови</t>
  </si>
  <si>
    <t>09.05.023.   001</t>
  </si>
  <si>
    <t>Исследование уровня глюкозы в крови методом непрерывного мониторирования (глюкозотолерантный тест (сахарная кривая))</t>
  </si>
  <si>
    <t>09.05.025</t>
  </si>
  <si>
    <t>Исследование уровня триглицеридов в крови</t>
  </si>
  <si>
    <t>09.05.026</t>
  </si>
  <si>
    <t>Исследование уровня холестерина в крови</t>
  </si>
  <si>
    <t>09.05.028</t>
  </si>
  <si>
    <t>Исследование уровня холестерина липопротеинов низкой плотности</t>
  </si>
  <si>
    <t>09.05.030, 031</t>
  </si>
  <si>
    <t>Исследование уровня калия и натрия в крови</t>
  </si>
  <si>
    <t>09.05.032</t>
  </si>
  <si>
    <t>Исследование уровня общего кальция в крови</t>
  </si>
  <si>
    <t>09.05.033</t>
  </si>
  <si>
    <t>Исследование уровня неорганического фосфора в крови</t>
  </si>
  <si>
    <t>09.05.041,042</t>
  </si>
  <si>
    <t>Определение активности аспартатаминотрансферазы и аланинаминотрансферазы в крови (Алт+АСТ)</t>
  </si>
  <si>
    <t>09.05.043</t>
  </si>
  <si>
    <t>Определение активности креатинкиназы в крови (КФК)</t>
  </si>
  <si>
    <t>09.05.044</t>
  </si>
  <si>
    <t>Определение активности гамма-глютамилтрансферазы в крови</t>
  </si>
  <si>
    <t>09.05.046</t>
  </si>
  <si>
    <t>Определение активности щелочной фосфатазы в крови</t>
  </si>
  <si>
    <t>09.05.045</t>
  </si>
  <si>
    <t>Определение активности амилазы в крови</t>
  </si>
  <si>
    <t>09.28.006</t>
  </si>
  <si>
    <t>Исследование уровня креатинина в моче</t>
  </si>
  <si>
    <t>09.28.018</t>
  </si>
  <si>
    <t>Анализ минерального состава мочевых камней(оксалаты в суточной моче)</t>
  </si>
  <si>
    <t>09.28.027</t>
  </si>
  <si>
    <t>Определение активности альфа-амилазы в моче</t>
  </si>
  <si>
    <t>12.05.012.002</t>
  </si>
  <si>
    <t>Выявление типов гемоглобина (гликозилированный гемоглобин)</t>
  </si>
  <si>
    <t>12.06.019</t>
  </si>
  <si>
    <t>Определение содержания ревматоидного фактора в крови</t>
  </si>
  <si>
    <t>09.28.012</t>
  </si>
  <si>
    <t>Исследование уровня кальция в моче</t>
  </si>
  <si>
    <t>09.28.026</t>
  </si>
  <si>
    <t>Исследование уровня фосфора в моче</t>
  </si>
  <si>
    <t>09.28.011</t>
  </si>
  <si>
    <t>Исследование уровня глюкозы в моче</t>
  </si>
  <si>
    <t>12.06.015</t>
  </si>
  <si>
    <t>Определение антистрептолизина-O в сыворотке крови</t>
  </si>
  <si>
    <t>Исследование уровня меди в крови</t>
  </si>
  <si>
    <t>Сиаловая проба</t>
  </si>
  <si>
    <t>ПЦР-исследования</t>
  </si>
  <si>
    <t>26.08.027.001</t>
  </si>
  <si>
    <t>Определение РНК коронавируса ТОРС (SARS-cov) в мазках со слизистой оболочки носоглотки методом ПЦР (с тест-системами)</t>
  </si>
  <si>
    <t>26.09.046.001</t>
  </si>
  <si>
    <t>Определение ДНК Mycoplasma pneumoniae в мокроте (индуцированной мокроте, фаринго-трахеальных аспиратах) методом ПЦР</t>
  </si>
  <si>
    <t>26.09.047.001</t>
  </si>
  <si>
    <t>Определение ДНК Chlamydophila pneumoniae в мокроте (индуцированной мокроте, фаринго-трахеальных аспиратах) методом ПЦР</t>
  </si>
  <si>
    <t>26.09.050.001</t>
  </si>
  <si>
    <t>Определение ДНК Streptococcus pneumoniae в мокроте (индуцированной мокроте, фаринго-трахеальных аспиратах) методом ПЦР, количественное исследование</t>
  </si>
  <si>
    <t>26.05.011.002</t>
  </si>
  <si>
    <t>Определение ДНК вируса Эпштейна-Барр (Epstein - Barr virus) методом ПЦР в периферической и пуповинной крови, количественное исследование (или в другом биологическом материале)</t>
  </si>
  <si>
    <t>26.05.017.002</t>
  </si>
  <si>
    <t>Определение ДНК цитомегаловируса (Cytomegalovirus) методом ПЦР в периферической и пуповинной крови, количественное исследование (или в другом биологическом материале)</t>
  </si>
  <si>
    <t>26.05.033.002</t>
  </si>
  <si>
    <t>Определение ДНК вируса герпеса 6 типа (HHV6) методом ПЦР в периферической и пуповинной крови, количественное исследование(или в другом биологическом материале)</t>
  </si>
  <si>
    <t>26.05.035.002</t>
  </si>
  <si>
    <t>Определение ДНК простого герпеса 1 и 2 типов (Herpes simplex virus types 1, 2) методом ПЦР в крови, количественное исследование(или в другом биологическом материале)</t>
  </si>
  <si>
    <t>26.08.019</t>
  </si>
  <si>
    <t>Молекулярно-биологическое исследование мазков со слизистой оболочки носоглотки на вирус гриппа (Influenza virus)</t>
  </si>
  <si>
    <t>26.08.020,022,023,024,025,026,028</t>
  </si>
  <si>
    <t xml:space="preserve">Молекулярно-биологическое исследование мазков со слизистой оболочки носоглотки на ОРВИ (респираторно-синцитиальный вирус,аденовирус,метапневмовирус,вирус парагриппа,риновирус,бокавирус,коронавирус БВРС) </t>
  </si>
  <si>
    <t>26.08.050.001</t>
  </si>
  <si>
    <t>Определение ДНК возбудителей коклюша (Bordetella pertussis, Bordetella parapertussis, Bordetella bronchiseprica) в мазках со слизистой оболочки ротоглотки методом ПЦР</t>
  </si>
  <si>
    <t>12.26.012</t>
  </si>
  <si>
    <t>Проведение пробы с лекарственными препаратами (кожно-скарификационные пробы с пыльцевыми аллергенами)</t>
  </si>
  <si>
    <t>Проведение пробы с лекарственными препаратами (кожно-скарификационные пробы с эпидермально-бытовыми пробами)</t>
  </si>
  <si>
    <t>Проведение пробы с лекарственными препаратами (кожно-скарификационные пробы с пищевыми аллергенами)</t>
  </si>
  <si>
    <t>Проведение пробы с лекарственными препаратами (кожно-скарификационные пробы с пыльцевыми микстами)</t>
  </si>
  <si>
    <t>Проведение пробы с лекарственными препаратами (кожно-скарификационные пробы (1 аллерген))</t>
  </si>
  <si>
    <t>БАКТЕРИОЛОГИЧЕСКИЕ ИССЛЕДОВАНИЯ</t>
  </si>
  <si>
    <t>26.30.004</t>
  </si>
  <si>
    <t>Определение чувствительности микроорганизмов к антимикробным химиотерапевтическим препаратам</t>
  </si>
  <si>
    <t>26.05.016</t>
  </si>
  <si>
    <t>Исследование микробиоценоза кишечника (дисбактериоз)</t>
  </si>
  <si>
    <t>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</si>
  <si>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</si>
  <si>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</si>
  <si>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</si>
  <si>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26.19.001</t>
  </si>
  <si>
    <t>Микробиологическое (культуральное) исследование фекалий/ректального мазка на возбудителя дизентерии (Shigella spp.)</t>
  </si>
  <si>
    <t>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</si>
  <si>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</si>
  <si>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</si>
  <si>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</si>
  <si>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</si>
  <si>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</si>
  <si>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</si>
  <si>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</si>
  <si>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26.08.009   26.08.010</t>
  </si>
  <si>
    <t>Микробиологическое (культуральное) исследование носоглоточных смывов на дрожжевые и мицелиальные  грибы (на грибковую инфекцию)</t>
  </si>
  <si>
    <t>26.06.077</t>
  </si>
  <si>
    <t>Определение антител к сальмонелле тифи (Salmonella typhi) в крови</t>
  </si>
  <si>
    <t>Посев из зева или носа (на носительство стафилококка)</t>
  </si>
  <si>
    <t>РЕНТГЕНОЛОГИЧЕСКОЕ ОТДЕЛЕНИЕ</t>
  </si>
  <si>
    <t>01.039.001</t>
  </si>
  <si>
    <t>Прием врача-рентгенолога (подготовка документов на медико-экспертную комиссию)</t>
  </si>
  <si>
    <t>06.03.005</t>
  </si>
  <si>
    <t>Рентгенография всего черепа, в одной или более проекциях</t>
  </si>
  <si>
    <t>06.03.007</t>
  </si>
  <si>
    <t>Рентгенография первого и второго шейного позвонка (1 проекции)</t>
  </si>
  <si>
    <t>06.03.010</t>
  </si>
  <si>
    <t>Рентгенография шейного отдела позвоночника (1 проекция)</t>
  </si>
  <si>
    <t>Рентгенография шейного отдела позвоночника (2 проекции)</t>
  </si>
  <si>
    <t>06.03.013</t>
  </si>
  <si>
    <t>Рентгенография грудного отдела позвоночника (1 проекция)</t>
  </si>
  <si>
    <t>Рентгенография грудного отдела позвоночника (2 проекции)</t>
  </si>
  <si>
    <t>06.03.015</t>
  </si>
  <si>
    <t>Рентгенография поясничного отдела позвоночника (1 проекция)</t>
  </si>
  <si>
    <t>Рентгенография поясничного отдела позвоночника (2 проекции)</t>
  </si>
  <si>
    <t>06.03.017</t>
  </si>
  <si>
    <t>Рентгенография крестца и копчика (1 проекция)</t>
  </si>
  <si>
    <t>Рентгенография крестца и копчика (2 проекции)</t>
  </si>
  <si>
    <t>06.03.019</t>
  </si>
  <si>
    <t>Рентгенография позвоночника с функциональными пробами</t>
  </si>
  <si>
    <t>06.03.028</t>
  </si>
  <si>
    <t>Рентгенография плечевой кости (2 проекции)</t>
  </si>
  <si>
    <t>06.03.029</t>
  </si>
  <si>
    <t>Рентгенография локтевой кости и лучевой кости (2 проекции)</t>
  </si>
  <si>
    <t>06.03.032</t>
  </si>
  <si>
    <t>Рентгенография кисти ( 2 руки 1 проекция)</t>
  </si>
  <si>
    <t>Рентгенография кисти (2 проекции)</t>
  </si>
  <si>
    <t>06.03.034</t>
  </si>
  <si>
    <t>Рентгенография пальцев фаланговых костей кисти</t>
  </si>
  <si>
    <t>06.03.041</t>
  </si>
  <si>
    <t>Рентгенография таза</t>
  </si>
  <si>
    <t>06.03.043</t>
  </si>
  <si>
    <t>Рентгенография бедренной кости (1 проекция)</t>
  </si>
  <si>
    <t>Рентгенография бедренной кости (2 проекции)</t>
  </si>
  <si>
    <t>06.03.046</t>
  </si>
  <si>
    <t>Рентгенография большой берцовой и малой берцовой костей (  1 проекция)</t>
  </si>
  <si>
    <t>Рентгенография большой берцовой и малой берцовой костей (2 проекции)</t>
  </si>
  <si>
    <t>06.03.050</t>
  </si>
  <si>
    <t>Рентгенография пяточной кости (2 проекции)</t>
  </si>
  <si>
    <t>06.03.052</t>
  </si>
  <si>
    <t>Рентгенография стопы в одной проекции</t>
  </si>
  <si>
    <t>06.03.053</t>
  </si>
  <si>
    <t>Рентгенография стопы в двух проекциях</t>
  </si>
  <si>
    <t>06.03.053.001</t>
  </si>
  <si>
    <t>Рентгенография стопы с функциональной нагрузкой (1 проекция)</t>
  </si>
  <si>
    <t>Рентгенография стопы с функциональной нагрузкой (2 проекции)</t>
  </si>
  <si>
    <t>06.03.056</t>
  </si>
  <si>
    <t>Рентгенография костей лицевого скелета (костей носа)</t>
  </si>
  <si>
    <t>06.04.003</t>
  </si>
  <si>
    <t>Рентгенография локтевого сустава (2 проекции)</t>
  </si>
  <si>
    <t>06.04.004</t>
  </si>
  <si>
    <t>Рентгенография лучезапястного сустава (2 проекции)</t>
  </si>
  <si>
    <t>06.04.005</t>
  </si>
  <si>
    <t>Рентгенография коленного сустава (1 проекция)</t>
  </si>
  <si>
    <t>Рентгенография коленного сустава (2 проекции)</t>
  </si>
  <si>
    <t>06.04.010</t>
  </si>
  <si>
    <t>Рентгенография плечевого сустава (1 проекция)</t>
  </si>
  <si>
    <t>Рентгенография плечевого сустава (в аксиальной проекции)</t>
  </si>
  <si>
    <t>06.04.011</t>
  </si>
  <si>
    <t>Рентгенография тазобедренного сустава (1 проекция)</t>
  </si>
  <si>
    <t>Рентгенография тазобедренного сустава (2 проекции)</t>
  </si>
  <si>
    <t>06.04.012</t>
  </si>
  <si>
    <t>Рентгенография голеностопного сустава (2 проекции)</t>
  </si>
  <si>
    <t>06.07.009</t>
  </si>
  <si>
    <t>Рентгенография нижней челюсти в боковой проекции (1 проекция)</t>
  </si>
  <si>
    <t>Рентгенография нижней челюсти в боковой проекции (2 проекции)</t>
  </si>
  <si>
    <t>06.08.001</t>
  </si>
  <si>
    <t>Рентгенография носоглотки</t>
  </si>
  <si>
    <t>06.08.003</t>
  </si>
  <si>
    <t>Рентгенография придаточных пазух носа</t>
  </si>
  <si>
    <t>06.09.007</t>
  </si>
  <si>
    <t>Рентгенография легких (1 проекция)</t>
  </si>
  <si>
    <t>Рентгенография легких (2 проекции)</t>
  </si>
  <si>
    <t>06.07.003</t>
  </si>
  <si>
    <t>Прицельная внутриротовая контактная рентгенография     (рентгенография зуба)</t>
  </si>
  <si>
    <t>F</t>
  </si>
  <si>
    <t>00.00.00</t>
  </si>
  <si>
    <t>Изготовление магнитной копии</t>
  </si>
  <si>
    <t>06.23.004</t>
  </si>
  <si>
    <t>Компьютерная томография головного мозга</t>
  </si>
  <si>
    <t>06.03.062</t>
  </si>
  <si>
    <t>Компьютерная томография кости</t>
  </si>
  <si>
    <t>06.03.058</t>
  </si>
  <si>
    <t>Компьютерная томография позвоночника (один отдел)</t>
  </si>
  <si>
    <t>06.04.017</t>
  </si>
  <si>
    <t>Компьютерная томография сустава</t>
  </si>
  <si>
    <t>06.09.005</t>
  </si>
  <si>
    <t>Компьютерная томография органов грудной полости</t>
  </si>
  <si>
    <t>05.01.002</t>
  </si>
  <si>
    <t>Магнитно-резонансная томография мягких тканей</t>
  </si>
  <si>
    <t>05.03.002</t>
  </si>
  <si>
    <t>Магнитно-резонансная томография позвоночника (один отдел)</t>
  </si>
  <si>
    <t>Магнитно-резонансная томография позвоночника (три отдела - шейный, грудной, пояснично-крестцовый)</t>
  </si>
  <si>
    <t>05.03.004</t>
  </si>
  <si>
    <t>Магнитно-резонансная томография лицевого отдела черепа</t>
  </si>
  <si>
    <t>05.04.001</t>
  </si>
  <si>
    <t>Магнитно-резонансная томография суставов (один сустав)</t>
  </si>
  <si>
    <t>Магнитно-резонансная томография суставов (пара суставов)</t>
  </si>
  <si>
    <t>05.08.001</t>
  </si>
  <si>
    <t>Магнитно-резонансная томография околоносовых пазух</t>
  </si>
  <si>
    <t>05.08.003</t>
  </si>
  <si>
    <t>Магнитно-резонансная томография преддверно-улиткового органа (височной кости)</t>
  </si>
  <si>
    <t xml:space="preserve">05.12.004, 05.12.005 </t>
  </si>
  <si>
    <t>Магнитно-резонансная артериография и венография</t>
  </si>
  <si>
    <t>05.12.007</t>
  </si>
  <si>
    <t xml:space="preserve">Магнитно-резонансная ангиография </t>
  </si>
  <si>
    <t>05.15.002</t>
  </si>
  <si>
    <t>Магнитно-резонансная холангиопанкреатография</t>
  </si>
  <si>
    <t>05.22.002</t>
  </si>
  <si>
    <t>Магнитно-резонансная томография гипофиза</t>
  </si>
  <si>
    <t>05.23.009</t>
  </si>
  <si>
    <t>Магнитно-резонансная томография головного мозга</t>
  </si>
  <si>
    <t>Магнитно-резонансная томография головного мозга(спецпрограмма)</t>
  </si>
  <si>
    <t>05.26.008</t>
  </si>
  <si>
    <t>Магнитно-резонансная томография глазницы</t>
  </si>
  <si>
    <t>05.28.003</t>
  </si>
  <si>
    <t>Магнитно-резонансная томография урография</t>
  </si>
  <si>
    <t>05.30.004</t>
  </si>
  <si>
    <t>Магнитно-резонансная томография органов малого таза</t>
  </si>
  <si>
    <t>05.30.005</t>
  </si>
  <si>
    <t>Магнитно-резонансная томография органов брюшной полости</t>
  </si>
  <si>
    <t>05.30.006</t>
  </si>
  <si>
    <t>Магнитно-резонансная томография органов грудной клетки</t>
  </si>
  <si>
    <t>05.30.007</t>
  </si>
  <si>
    <t>Магнитно-резонансная томография забрюшинного пространства</t>
  </si>
  <si>
    <t>05.00.000</t>
  </si>
  <si>
    <t>Введение контрастного вещества для проведения МРТ (Гадовист 5 мл.)</t>
  </si>
  <si>
    <t>Введение контрастного вещества для проведения МРТ (10 мл.)</t>
  </si>
  <si>
    <t>Введение контрастного вещества для проведения МРТ (15 мл.)</t>
  </si>
  <si>
    <t>Введение контрастного вещества для проведения МРТ (20 мл.)</t>
  </si>
  <si>
    <t>16.21.018</t>
  </si>
  <si>
    <t>Низведение яичка</t>
  </si>
  <si>
    <t xml:space="preserve">Заместитель главного врача </t>
  </si>
  <si>
    <t>по экономическим вопросам                                   О.З.Ахметова</t>
  </si>
  <si>
    <t>Ответственный за организацию</t>
  </si>
  <si>
    <t>предоставления платных услуг                                В.В. Дорофеева</t>
  </si>
  <si>
    <t>ПРЕЙСКУРАНТ ПЛАТНЫХ МЕДИЦИНСКИХ УСЛУГ</t>
  </si>
  <si>
    <t>КОД</t>
  </si>
  <si>
    <t xml:space="preserve">КОНСУЛЬТАТИВНО-ДИАГНОСТИЧЕСКИЙ ЦЕНТР - ПОЛИКЛИНИКА № 1 </t>
  </si>
  <si>
    <t>04.001.001</t>
  </si>
  <si>
    <t>Диспансерный прием (осмотр, консультация) врача-акушера-гинеколога</t>
  </si>
  <si>
    <t>04.001.002</t>
  </si>
  <si>
    <t>Профилактический прием (осмотр, консультация) врача-акушера-гинеколога</t>
  </si>
  <si>
    <t>01.032.003</t>
  </si>
  <si>
    <t>Ежедневный осмотр врачом-неонатологом с наблюдением и уходом среднего и младшего медицинского персонала в отделении стационара (лечение) (1 койко-день)</t>
  </si>
  <si>
    <t>16.21.025</t>
  </si>
  <si>
    <t>Пластика оболочек яичка</t>
  </si>
  <si>
    <t>16.28.013.002</t>
  </si>
  <si>
    <t>Трансуретральное удаление инородного тела мочевого пузыря</t>
  </si>
  <si>
    <t>ЦАР (ОТДЕЛЕНИЕ АНЕСТЕЗИОЛОГИИ-РЕАНИМАЦИИ)</t>
  </si>
  <si>
    <t>16.14.009.002</t>
  </si>
  <si>
    <t>Холецистэктомия лапароскопическая</t>
  </si>
  <si>
    <t>16.21.024</t>
  </si>
  <si>
    <t>Операция Росса при одностороннем гидроцеле (иссечение оболочек яичка)</t>
  </si>
  <si>
    <t>Операция Росса при двустороннем гидроцеле (иссечение оболочек яичка)</t>
  </si>
  <si>
    <t>16.21.037.001</t>
  </si>
  <si>
    <t>Иссечение кисты придатка яичка</t>
  </si>
  <si>
    <t>16.21.037.002</t>
  </si>
  <si>
    <t xml:space="preserve">Иссечение кисты семенного канатика </t>
  </si>
  <si>
    <t xml:space="preserve">Иссечение при двусторонней кисте семенного канатика </t>
  </si>
  <si>
    <t>16.30.002</t>
  </si>
  <si>
    <t>Оперативное лечение пупочной грыжи</t>
  </si>
  <si>
    <t>16.30.004</t>
  </si>
  <si>
    <t>Оперативное лечение грыжи передней брюшной стенки</t>
  </si>
  <si>
    <t>16.30.001</t>
  </si>
  <si>
    <t>Оперативное лечение пахово-бедренной грыжи</t>
  </si>
  <si>
    <t>Оперативное лечение двусторонней пахово-бедренной грыжи</t>
  </si>
  <si>
    <t>Внутривенное введение лекарственных препаратов (метамизол натрия 50%)</t>
  </si>
  <si>
    <t>01.003.004.005</t>
  </si>
  <si>
    <t>Инфильтрационная анестезия (лидокаин)</t>
  </si>
  <si>
    <t>Инфильтрационная анестезия (артикаин с адреналином)</t>
  </si>
  <si>
    <t>16.30.032</t>
  </si>
  <si>
    <t>Иссечение новообразования мягких тканей</t>
  </si>
  <si>
    <t>16.07.024</t>
  </si>
  <si>
    <t>Операция удаления ретинированного, дистопированного или сверхкомплектного зуба</t>
  </si>
  <si>
    <t>16.07.042</t>
  </si>
  <si>
    <t>Пластика уздечки верхней губы</t>
  </si>
  <si>
    <t>16.07.044</t>
  </si>
  <si>
    <t>Пластика уздечки языка</t>
  </si>
  <si>
    <t>Назначение ботулинического токсина при заболеваниях периферической нервной системы (ксеомин) (50 ед.)</t>
  </si>
  <si>
    <t>Назначение ботулинического токсина при заболеваниях периферической нервной системы (ксеомин)( 100 ед.)</t>
  </si>
  <si>
    <t>Назначение ботулинического токсина при заболеваниях периферической нервной системы (ксеомин) (150 ед.)</t>
  </si>
  <si>
    <t>Назначение ботулинического токсина при заболеваниях периферической нервной системы (релатокс) (50 ед.)</t>
  </si>
  <si>
    <t>Назначение ботулинического токсина при заболеваниях периферической нервной системы (релатокс) (100 ед.)</t>
  </si>
  <si>
    <t>Назначение ботулинического токсина при заболеваниях периферической нервной системы (релатокс) (150 ед.)</t>
  </si>
  <si>
    <t>БакСКРИН УПМ, БакРезиста GLA (выявление ДНК условно-патогенных бактерий классов Bacilli,Betaproteobacteria и Gammaproteobacteria, выявления генов резистентности к гликопептидным и бета-лактамным антибиотикам у бактерий методом ПЦР)</t>
  </si>
  <si>
    <t>06.30.002</t>
  </si>
  <si>
    <t>Описание и интерпретация рентгенографических изображений</t>
  </si>
  <si>
    <t>06.30.002.001</t>
  </si>
  <si>
    <t>Описание и интерпретация компьютерных томограмм</t>
  </si>
  <si>
    <t>06.30.002.002</t>
  </si>
  <si>
    <t>Описание и интерпретация магнитно-резонансных томограмм</t>
  </si>
  <si>
    <t>ОТДЕЛЕНИЕ УЛЬТРАЗВУКОВОЙ ДИАГНОСТИКИ</t>
  </si>
  <si>
    <t>04.23.001</t>
  </si>
  <si>
    <t>УЗИ нейросонография</t>
  </si>
  <si>
    <t>04.14.001</t>
  </si>
  <si>
    <t xml:space="preserve">УЗИ печени </t>
  </si>
  <si>
    <t>04.15.001</t>
  </si>
  <si>
    <t>УЗИ поджелудочной железы</t>
  </si>
  <si>
    <t>04.28.001</t>
  </si>
  <si>
    <t>УЗИ почек и надпочечников</t>
  </si>
  <si>
    <t>04.06.002</t>
  </si>
  <si>
    <t>УЗИ лимфатических узлов  (одна анатомическая зона)</t>
  </si>
  <si>
    <t>04.22.001</t>
  </si>
  <si>
    <t>УЗИ щитовидной железы и паращитовидных желез</t>
  </si>
  <si>
    <t>04.04.001.001</t>
  </si>
  <si>
    <t>УЗИ тазобедренных суставов</t>
  </si>
  <si>
    <t>04.28.002.003</t>
  </si>
  <si>
    <t>УЗИ мочевого пузыря</t>
  </si>
  <si>
    <t>04.28.002.005</t>
  </si>
  <si>
    <t>УЗИ мочевого пузыря с определением остаточной мочи</t>
  </si>
  <si>
    <t>04.20.001</t>
  </si>
  <si>
    <t>УЗИ матки и придатков трансабдоминальное</t>
  </si>
  <si>
    <t>04.20.002</t>
  </si>
  <si>
    <t>УЗИ молочных желёз</t>
  </si>
  <si>
    <t>04.21</t>
  </si>
  <si>
    <t>УЗИ мужских половых органов</t>
  </si>
  <si>
    <t>04.07.002</t>
  </si>
  <si>
    <t>УЗИ слюнных желез</t>
  </si>
  <si>
    <t>04.09.001</t>
  </si>
  <si>
    <t>УЗИ плевральной полости</t>
  </si>
  <si>
    <t>04.16.001</t>
  </si>
  <si>
    <t>УЗИ органов брюшной полости (комплексное: печень, поджелудочная железа, селезенка)</t>
  </si>
  <si>
    <t>04.21.001</t>
  </si>
  <si>
    <t>УЗИ предстательной железы</t>
  </si>
  <si>
    <t>04.06.001</t>
  </si>
  <si>
    <t>УЗИ селезенки</t>
  </si>
  <si>
    <t>04.01.001</t>
  </si>
  <si>
    <t>УЗИ мягких тканей(одна анатомическая зона)</t>
  </si>
  <si>
    <t>04.06.003</t>
  </si>
  <si>
    <t>УЗИ вилочковой железы</t>
  </si>
  <si>
    <t>04.12.001.002</t>
  </si>
  <si>
    <t>Дуплексное сканирование артерий почек</t>
  </si>
  <si>
    <t>04.12.008</t>
  </si>
  <si>
    <t>Дуплексное сканирование сосудов мошонки</t>
  </si>
  <si>
    <t>04.12.017</t>
  </si>
  <si>
    <t>Дуплексное сканирование сосудов щитовидной железы</t>
  </si>
  <si>
    <t>04.12.018</t>
  </si>
  <si>
    <t>04.12.014</t>
  </si>
  <si>
    <t>Дуплексное сканирование сосудов гепатобиллиарной зоны</t>
  </si>
  <si>
    <t>04.12.005.005</t>
  </si>
  <si>
    <t>Дуплексное сканирование экстракраниальных отделов брахиоцефальных артерий (6 кадров)</t>
  </si>
  <si>
    <t>04.12.005.006</t>
  </si>
  <si>
    <t>Дуплексное интракраниальных отделов брахиоцефальных артерий(8 кадров)</t>
  </si>
  <si>
    <t>ЭНДОСКОПИЧЕСКИЕ МЕТОДЫ ИССЛЕДОВАНИЯ</t>
  </si>
  <si>
    <t>03.16.001</t>
  </si>
  <si>
    <t>Эзофагогастродоуденоскопия (видео)</t>
  </si>
  <si>
    <t>03.17.001</t>
  </si>
  <si>
    <t>Еюноскопия</t>
  </si>
  <si>
    <t>03.18.001</t>
  </si>
  <si>
    <t>Фиброколоноскопия</t>
  </si>
  <si>
    <t>03.19.001</t>
  </si>
  <si>
    <t>Трахеобронхоскопия</t>
  </si>
  <si>
    <t xml:space="preserve">ОТДЕЛЕНИЕ ФУНКЦИОНАЛЬНОЙ ДИАГНОСТИКИ </t>
  </si>
  <si>
    <t>05.10.001</t>
  </si>
  <si>
    <t>Регистрация электрической активности проводящей системы сердца (электрокардиография)</t>
  </si>
  <si>
    <t>05.10.004</t>
  </si>
  <si>
    <t>Расшифровка, описание и интерпретация электрокардиографических данных</t>
  </si>
  <si>
    <t>12.09.001,002</t>
  </si>
  <si>
    <t>Исследование неспровоцированных и спровоцированных дыхательных объемов и потоков (СГ)</t>
  </si>
  <si>
    <t>12.09.002.001,002</t>
  </si>
  <si>
    <t>Исследование дыхательных объемов с применением лекарственных препаратов, физической нагрузки</t>
  </si>
  <si>
    <t>05.23.001</t>
  </si>
  <si>
    <t>Электроэнцефалография (ЭЭГ с видеомониторингом продленная 1 час)</t>
  </si>
  <si>
    <t>04.23.002</t>
  </si>
  <si>
    <t>Эхоэнцефалография(ЭХО-ЭГ)</t>
  </si>
  <si>
    <t>05.23.001.001</t>
  </si>
  <si>
    <t>Электроэнцефалография с нагрузочными пробами        (ЭЭГ компьютерная)</t>
  </si>
  <si>
    <t>05.02.001.003</t>
  </si>
  <si>
    <t>Электронейромиография стимуляционная одного нерва (двигательного нерва)</t>
  </si>
  <si>
    <t>Электронейромиография стимуляционная одного нерва (чувствительного нерва)</t>
  </si>
  <si>
    <t>04.10.002</t>
  </si>
  <si>
    <t>Эхокардиография (ЭХО-КГ)</t>
  </si>
  <si>
    <t>05.23.002.001</t>
  </si>
  <si>
    <t>Компьютерная реоэнцефалография (РЭГ)</t>
  </si>
  <si>
    <t>05.23.001.002</t>
  </si>
  <si>
    <t>Электроэнцефалография с видеомониторингом (дневной видео-мониторинг 2 часа)</t>
  </si>
  <si>
    <t>Электроэнцефалография с видеомониторингом (дневной видео-мониторинг 4 часа)</t>
  </si>
  <si>
    <t>Электроэнцефалография с видеомониторингом (дневной видео-мониторинг 6 часов)</t>
  </si>
  <si>
    <t>Электроэнцефалография с видеомониторингом (ночной видео-мониторинг 4 часа)</t>
  </si>
  <si>
    <t>Электроэнцефалография с видеомониторингом (ночной видео-мониторинг 6 часов)</t>
  </si>
  <si>
    <t>Электроэнцефалография с видеомониторингом (ночной видео-мониторинг 10 часов)</t>
  </si>
  <si>
    <t>Электроэнцефалография с видеомониторингом (ЭЭГ- видеомониторинг сна (ночь))(пер. Широкий)</t>
  </si>
  <si>
    <t>04.23.001.001</t>
  </si>
  <si>
    <t>Ультразвуковое исследование головного мозга (транскраниальная ультрасонография ТУС)</t>
  </si>
  <si>
    <t>04.12.001.004,006</t>
  </si>
  <si>
    <t>Ультразвуковая допплеграфия артерий головы и шеи методом мониторирования (пер. Широкий)</t>
  </si>
  <si>
    <t>Электроэнцефалография (ЭЭГ сна дневного)(пер. Широкий)</t>
  </si>
  <si>
    <t>11.12.009</t>
  </si>
  <si>
    <t>Взятие крови из периферической вены (лаборатория)</t>
  </si>
  <si>
    <t>Взятие крови из периферической вены (поликлиника)</t>
  </si>
  <si>
    <t>Взятие крови из периферической вены (педиатрическое отделение для новорожденных и недоношенных)</t>
  </si>
  <si>
    <t>Взятие крови из периферической вены (гастроэнтерологическое отделение)</t>
  </si>
  <si>
    <t>Взятие крови из периферической вены (гематологическое отделение)</t>
  </si>
  <si>
    <t>Взятие крови из периферической вены (пульмонологическое отделение)</t>
  </si>
  <si>
    <t>Взятие крови из периферической вены (эндокринологическое отделение)</t>
  </si>
  <si>
    <t>Взятие крови из периферической вены (педиатрическое отделение для детей раннего возраста)</t>
  </si>
  <si>
    <t>Взятие крови из периферической вены (инфекционное боксированное отделение)</t>
  </si>
  <si>
    <t>Взятие крови из периферической вены (отделение для детей с органическим поражением ЦНС с нарушением психики)</t>
  </si>
  <si>
    <t>ЛЕЧЕБНЫЕ ПРОЦЕДУРЫ</t>
  </si>
  <si>
    <t>11.01.002</t>
  </si>
  <si>
    <t>Подкожное введение лекарственных препаратов</t>
  </si>
  <si>
    <t>11.02.002</t>
  </si>
  <si>
    <t>Внутримышечное введение лекарственных препаратов</t>
  </si>
  <si>
    <t>01.003.04.009</t>
  </si>
  <si>
    <t>Наркоз для еюноскопии</t>
  </si>
  <si>
    <t>Наркоз для фиброколоноскопии</t>
  </si>
  <si>
    <t>ФИЗИОТЕРАПЕВТИЧЕСКОЕ ОТДЕЛЕНИЕ</t>
  </si>
  <si>
    <t>01.054.001</t>
  </si>
  <si>
    <t>Осмотр  врача-физиотерапевта</t>
  </si>
  <si>
    <t>01.020.001</t>
  </si>
  <si>
    <t>Прием  врача по лечебной физкультуре</t>
  </si>
  <si>
    <t>17.24.005</t>
  </si>
  <si>
    <t>Электрофорез лекарственных препаратов</t>
  </si>
  <si>
    <t>17.29.002</t>
  </si>
  <si>
    <t>Электросон</t>
  </si>
  <si>
    <t>17.30.024.001</t>
  </si>
  <si>
    <t>Электрофорез диадинамическими токами (ДДТ-форез)</t>
  </si>
  <si>
    <t>17.30.024.002</t>
  </si>
  <si>
    <t>Электрофорез синусоидальными модулированными токами (СМТ-форез)</t>
  </si>
  <si>
    <t>17.01.007</t>
  </si>
  <si>
    <t>Дарсонвализация кожи</t>
  </si>
  <si>
    <t>17.01.008</t>
  </si>
  <si>
    <t>Воздействие токами ультравысокой частоты на кожу</t>
  </si>
  <si>
    <t>22.01.006</t>
  </si>
  <si>
    <t>Ультрафиолетовое облучение кожи</t>
  </si>
  <si>
    <t>22.27.001</t>
  </si>
  <si>
    <t>Ультрафиолетовое облучение слизистой носа</t>
  </si>
  <si>
    <t>22.01.001</t>
  </si>
  <si>
    <t>Ультразвуковое лечение кожи</t>
  </si>
  <si>
    <t>21.01.007</t>
  </si>
  <si>
    <t>Вакуумный массаж кожи</t>
  </si>
  <si>
    <t>21.01.001</t>
  </si>
  <si>
    <t>Общий массаж медицинский (1 ед.)</t>
  </si>
  <si>
    <t>22.07.005</t>
  </si>
  <si>
    <t>Ультрафиолетовое облучение ротоглотки</t>
  </si>
  <si>
    <t>20.09.001</t>
  </si>
  <si>
    <t>Респираторная терапия</t>
  </si>
  <si>
    <t xml:space="preserve"> ОТДЕЛЕНИЕ ФИЗИОТЕРАПИИ И КОРРЕКЦИОННОЙ ПЕДАГОГИКИ</t>
  </si>
  <si>
    <t>01.041.001</t>
  </si>
  <si>
    <t>Прием врача-рефлексотерапевта первичный</t>
  </si>
  <si>
    <t>22.30.005</t>
  </si>
  <si>
    <t>Воздействие поляризованным светом («Биоптрон» )</t>
  </si>
  <si>
    <t>20.24.001</t>
  </si>
  <si>
    <t>Грязелечение заболеваний периферической нервной системы</t>
  </si>
  <si>
    <t>22.24.001</t>
  </si>
  <si>
    <t>Воздействие низкоинтенсивным лазерным излучением при заболеваниях периферической нервной системы</t>
  </si>
  <si>
    <t>Электрофорез лекарственных препаратов при заболеваниях периферической нервной системы</t>
  </si>
  <si>
    <t>20.03.002 20.03.003</t>
  </si>
  <si>
    <t xml:space="preserve">Воздействие парафином и озокеритом при заболеваниях костной системы </t>
  </si>
  <si>
    <t>Общий массаж медицинский (Акупрессура точечный массаж) 2 ед.</t>
  </si>
  <si>
    <t>21.13.002</t>
  </si>
  <si>
    <t>Рефлексотерапия при заболеваниях периферических сосудов (корпоральная иглорефлексотерапия)</t>
  </si>
  <si>
    <t>Рефлексотерапия при заболеваниях периферических сосудов (Цубо-терапия)</t>
  </si>
  <si>
    <t>21.24.004</t>
  </si>
  <si>
    <t>Массаж при заболеваниях периферической нервной системы, 1 ед.</t>
  </si>
  <si>
    <t>21.01.003.001</t>
  </si>
  <si>
    <t>Массаж воротниковой области (задней поверхности шей, спины до уровня IV грудного позвонка, передней поверхности грудной клетки до II ребра), 1,5 ед.</t>
  </si>
  <si>
    <t>Массаж при заболеваниях периферической нервной системы (массаж спины от VII шейного I поясничного позвонка и левой до правой средней подмышечной линии, у детей -включать пояснично крестцовую область) 1,5 ед.</t>
  </si>
  <si>
    <t>17.24.007</t>
  </si>
  <si>
    <t>Воздействие синусоидальными модулированными токами (СМТ-терапия) при заболеваниях периферической нервной системы</t>
  </si>
  <si>
    <t>19.24.001</t>
  </si>
  <si>
    <t>Лечебная физкультура при заболеваниях периферической нервной системы</t>
  </si>
  <si>
    <t>КАБИНЕТ ОХРАНЫ ЗРЕНИЯ</t>
  </si>
  <si>
    <t>02.26.009</t>
  </si>
  <si>
    <t>Исследование цветоощущения (по полихроматическим таблицам)</t>
  </si>
  <si>
    <t>02.26.005</t>
  </si>
  <si>
    <t>Периметрия статическая</t>
  </si>
  <si>
    <t>17.26.003</t>
  </si>
  <si>
    <t>Электростимуляция зрительного нерва (Макулостимуляция (Механооросфен))</t>
  </si>
  <si>
    <t>Электростимуляция зрительного нерва  (Засвет на большом офтальмоскопе)</t>
  </si>
  <si>
    <t>Электростимуляция зрительного нерва  (Электростимуляция)</t>
  </si>
  <si>
    <t>19.26.001</t>
  </si>
  <si>
    <t>Упражнения для восстановления и укрепления бинокулярного зрения (Синоптофор)</t>
  </si>
  <si>
    <t>19.26.002</t>
  </si>
  <si>
    <t>Упражнения для тренировки цилиарной мышцы глаза (Аккомодометр)</t>
  </si>
  <si>
    <t>Упражнения для тренировки цилиарной мышцы глаза (ДДА)</t>
  </si>
  <si>
    <t>22.26.012</t>
  </si>
  <si>
    <t xml:space="preserve">Лазерстимуляция сетчатки (при амблиопии) </t>
  </si>
  <si>
    <t>ЛЕЧЕНИЕ В СТАЦИОНАРЕ</t>
  </si>
  <si>
    <t>Диагностика и лечение основного заболевания (педиатрический профиль)</t>
  </si>
  <si>
    <t>01.031.005</t>
  </si>
  <si>
    <t>Ежедневный осмотр врачом педиатрического профиля с наблюдением и уходом среднего и младшего медицинского персонала в отделении стационара (лечение) (1 койко-день)*</t>
  </si>
  <si>
    <t>Диагностика и лечение основного заболевания (хирургический профиль)</t>
  </si>
  <si>
    <t>01.010.003</t>
  </si>
  <si>
    <t>Ежедневный осмотр врачом хирургического профиля с наблюдением и уходом среднего и младшего медицинского персонала в отделении стационара (лечение) (1 койко-день)*</t>
  </si>
  <si>
    <t>Диагностика и лечение основного заболевания (стационар дневного пребывания)</t>
  </si>
  <si>
    <t xml:space="preserve">РдД (ОТДЕЛЕНИЕ МЕДИЦИНСКОЙ РЕАБИЛИТАЦИИ ДЛЯ ДЕТЕЙ С ЗАБОЛЕВАНИЯМИ ЦЕНТРАЛЬНОЙ НЕРВНОЙ СИСТЕМЫ И ОРГАНОВ ЧУВСТВ ДНЕВНОГО ПРЕБЫВАНИЯ) </t>
  </si>
  <si>
    <t>01.023.003</t>
  </si>
  <si>
    <t xml:space="preserve">Ежедневный осмотр врачом-неврологом с наблюдением и уходом среднего и младшего медицинского персонала в отделении стационара (лечение)(в отделении стационара дневного пребывания(1 койко-день)* </t>
  </si>
  <si>
    <t xml:space="preserve">Услуги по медицинской реабилитации пациента с детским церебральным параличом (в отделении стационара дневного пребывания)(1 койко-день)* </t>
  </si>
  <si>
    <t>с "16" апреля  2025г.</t>
  </si>
  <si>
    <t xml:space="preserve">                        УТВЕРЖДАЮ</t>
  </si>
  <si>
    <t xml:space="preserve">                           Главный врач </t>
  </si>
  <si>
    <t xml:space="preserve">                                 БУЗ УР "РДКБ МЗ УР"</t>
  </si>
  <si>
    <t xml:space="preserve">                                          ____________П.В. Пупков</t>
  </si>
  <si>
    <t xml:space="preserve">                                       "____" _____________ 2025г.</t>
  </si>
  <si>
    <t xml:space="preserve">ДОПОЛНИТЕЛЬНЫЙ ПРЕЙСКУРАНТ ПЛАТНЫХ НЕМЕДИЦИНСКИХ УСЛУГ  </t>
  </si>
  <si>
    <t>БУЗ УР «Республиканской детской клинической больницы» МЗ УР</t>
  </si>
  <si>
    <t>Отд.</t>
  </si>
  <si>
    <t>Цена (руб.)</t>
  </si>
  <si>
    <t xml:space="preserve">Пребывание  в палате 1 категории повышенной комфортности </t>
  </si>
  <si>
    <t xml:space="preserve">Пребывание  в палате 1 категории </t>
  </si>
  <si>
    <t xml:space="preserve">Пребывание  в палате 2 категории </t>
  </si>
  <si>
    <t>Организация питания (1 койко-день)</t>
  </si>
  <si>
    <t>Пребывание   в палате 1 категории повышенной комфортности с организацией  питания (1 койко-день)</t>
  </si>
  <si>
    <t>Пребывание  в палате 1 категории с организацией  питания (1 койко-день)</t>
  </si>
  <si>
    <t>Пребывание  в палате 2 категории с организацией  питания (1 койко-день)</t>
  </si>
  <si>
    <t xml:space="preserve">Дубликат выписки из истории болезни </t>
  </si>
  <si>
    <t xml:space="preserve">Пребывание  в палате 3 категории </t>
  </si>
  <si>
    <t>Пребывание  в палате 1 категории повышенной комфортности с организацией  питания (1 койко-день)</t>
  </si>
  <si>
    <t>Пребывание  в палате 3 категории с организацией  питания (1 койко-день)</t>
  </si>
  <si>
    <t>ПУЛЬМОНОЛОГИЧЕСКОЕ  ОТДЕЛЕНИЕ</t>
  </si>
  <si>
    <t>ЭНДОКРИНОЛОГИЧЕСКОЕ  ОТДЕЛЕНИЕ ДЛЯ ДЕТЕЙ</t>
  </si>
  <si>
    <t>Дубликат выписки из истории болезни</t>
  </si>
  <si>
    <t xml:space="preserve"> КАРДИОРЕВМАТОЛОГИЧЕСКОЕ ОТДЕЛЕНИЕ ДЛЯ ДЕТЕЙ</t>
  </si>
  <si>
    <t xml:space="preserve">ИНФЕКЦИОННОЕ БОКСИРОВАННОЕ  ОТДЕЛЕНИЕ </t>
  </si>
  <si>
    <t xml:space="preserve">Пребывание  в палате 1 категории повышенной комфортности   </t>
  </si>
  <si>
    <t xml:space="preserve">Пребывание  в палате 2 категории повышенной комфортности   </t>
  </si>
  <si>
    <t xml:space="preserve">Пребывание  в палате 1 категории повышенной комфортности  с организацией  питания (1 койко-день) </t>
  </si>
  <si>
    <t xml:space="preserve">Пребывание  в палате 2 категории повышенной комфортности  с организацией  питания (1 койко-день) </t>
  </si>
  <si>
    <t xml:space="preserve">Пребывание  в палате 1 категории повышенной комфортности с организацией  питания (1 койко-день)   </t>
  </si>
  <si>
    <t xml:space="preserve">Пребывание  в палате 1 категории с организацией  питания (1 койко-день) </t>
  </si>
  <si>
    <t xml:space="preserve">Пребывание  в палате 2 категории с организацией  питания (1 койко-день) </t>
  </si>
  <si>
    <t xml:space="preserve">Пребывание  в палате 3 категории с организацией  питания (1 койко-день) </t>
  </si>
  <si>
    <t>ОБЩЕАДМИНИСТРАТИВНЫЙ</t>
  </si>
  <si>
    <t>Ксерокопия медицинских документов</t>
  </si>
  <si>
    <t>А13.29.003</t>
  </si>
  <si>
    <t>Клинико-психологическая адаптация (занятия логопеда)</t>
  </si>
  <si>
    <t>Заместитель главного врача</t>
  </si>
  <si>
    <t>по экономическим вопросам                         О.З. Ахметова</t>
  </si>
  <si>
    <t>предоставления платных услуг                      В.В. Дорофеева</t>
  </si>
  <si>
    <t xml:space="preserve">                                                                              УТВЕРЖДАЮ</t>
  </si>
  <si>
    <t xml:space="preserve">                                                                                    Главный врач БУЗ УР «РДКБ МЗ УР»</t>
  </si>
  <si>
    <t xml:space="preserve">                                                                               ________________П.В. Пупков</t>
  </si>
  <si>
    <t xml:space="preserve">                                                                                    «____»_________________2025г</t>
  </si>
  <si>
    <t xml:space="preserve">Пребывание сопровождающих лиц в палате 1 категории повышенной комфортности   </t>
  </si>
  <si>
    <t xml:space="preserve">Пребывание сопровождающих лиц в палате 1 категории </t>
  </si>
  <si>
    <t xml:space="preserve">Пребывание сопровождающих лиц в палате 2 категории </t>
  </si>
  <si>
    <t xml:space="preserve">Пребывание сопровождающих лиц в палате 3 категории </t>
  </si>
  <si>
    <t xml:space="preserve">Пребывание в палате 1 категории повышенной комфортности с организацией питания (1 койко-день) </t>
  </si>
  <si>
    <t xml:space="preserve">Пребывание  в палате 1 категории с организацией питания (1 койко-день) </t>
  </si>
  <si>
    <t xml:space="preserve">Пребывание  в палате 2 категории с организацией питания (1 койко-день) </t>
  </si>
  <si>
    <t xml:space="preserve">Пребывание  в палате 3 категории с организацией питания (1 койко-день) </t>
  </si>
  <si>
    <t xml:space="preserve">ТРАВМАТОЛОГО-ОРТОПЕДИЧЕСКОЕ ОТДЕЛЕНИЕ СТАЦИОНАРА </t>
  </si>
  <si>
    <t>УРОАНДРОЛОГИЧЕСКОЕ  ОТДЕЛЕНИЕ СТАЦИОНАРА ДЛЯ ДЕТЕЙ</t>
  </si>
  <si>
    <t xml:space="preserve">Пребывание сопровождающих лиц в палате 1 категории повышенной комфортности </t>
  </si>
  <si>
    <t xml:space="preserve">Пребывание  в палате 1 категории повышенной комфортности с организацией питания (1 койко-день) </t>
  </si>
  <si>
    <t>ОТОРИНОЛАРИНГОЛОГИЧЕСКОЕ  ОТДЕЛЕНИЕ СТАЦИОНАРА</t>
  </si>
  <si>
    <t xml:space="preserve"> НЕФРОЛОГИЧЕСКОЕ ОТДЕЛЕНИЕ </t>
  </si>
  <si>
    <t xml:space="preserve">Пребывание  в палате 1 категории с организацией питания (1 койко-день)  </t>
  </si>
  <si>
    <t xml:space="preserve">  ОТДЕЛЕНИЕ ЧЕЛЮСТНО-ЛИЦЕВОЙ ХИРУРГИИ СТАЦИОНАРА</t>
  </si>
  <si>
    <t>Клинико-психологическая адаптация(Занятия логопеда)</t>
  </si>
  <si>
    <t>ПСИХОНЕВРОЛОГИЧЕСКОЕ ОТДЕЛЕНИЕ ДЛЯ ДЕТЕЙ №2</t>
  </si>
  <si>
    <t>предоставления платных услуг                     В.В. Дорофеева</t>
  </si>
  <si>
    <t xml:space="preserve">Дуплексное сканирование транскраниальное артерий и вен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</si>
</sst>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ourier New"/>
      <family val="3"/>
      <charset val="204"/>
    </font>
    <font>
      <b/>
      <sz val="12"/>
      <name val="Courier New"/>
      <family val="3"/>
      <charset val="204"/>
    </font>
    <font>
      <b/>
      <sz val="10"/>
      <name val="Arial"/>
      <family val="2"/>
      <charset val="204"/>
    </font>
    <font>
      <b/>
      <i/>
      <sz val="12"/>
      <name val="Courier New"/>
      <family val="3"/>
      <charset val="204"/>
    </font>
    <font>
      <b/>
      <i/>
      <sz val="11"/>
      <name val="Courier New"/>
      <family val="3"/>
      <charset val="204"/>
    </font>
    <font>
      <i/>
      <sz val="12"/>
      <name val="Courier New"/>
      <family val="3"/>
      <charset val="204"/>
    </font>
    <font>
      <b/>
      <sz val="10"/>
      <name val="Courier New"/>
      <family val="3"/>
      <charset val="204"/>
    </font>
    <font>
      <sz val="10"/>
      <name val="Courier New"/>
      <family val="3"/>
      <charset val="204"/>
    </font>
    <font>
      <sz val="10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11"/>
      <name val="Courier New"/>
      <family val="3"/>
      <charset val="204"/>
    </font>
    <font>
      <sz val="9"/>
      <name val="Courier New"/>
      <family val="3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160">
    <xf numFmtId="0" fontId="0" fillId="0" borderId="0" xfId="0"/>
    <xf numFmtId="0" fontId="1" fillId="0" borderId="0" xfId="1" applyFill="1"/>
    <xf numFmtId="0" fontId="1" fillId="0" borderId="0" xfId="1"/>
    <xf numFmtId="0" fontId="1" fillId="0" borderId="0" xfId="1" applyFill="1" applyAlignment="1">
      <alignment horizontal="left"/>
    </xf>
    <xf numFmtId="0" fontId="4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8" fillId="0" borderId="4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vertical="top" wrapText="1"/>
    </xf>
    <xf numFmtId="4" fontId="9" fillId="0" borderId="2" xfId="1" applyNumberFormat="1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vertical="top" wrapText="1"/>
    </xf>
    <xf numFmtId="4" fontId="9" fillId="0" borderId="5" xfId="1" applyNumberFormat="1" applyFont="1" applyFill="1" applyBorder="1" applyAlignment="1">
      <alignment horizontal="center" vertical="top" wrapText="1"/>
    </xf>
    <xf numFmtId="0" fontId="11" fillId="0" borderId="2" xfId="1" applyFont="1" applyFill="1" applyBorder="1" applyAlignment="1">
      <alignment wrapText="1"/>
    </xf>
    <xf numFmtId="0" fontId="11" fillId="0" borderId="6" xfId="1" applyFont="1" applyFill="1" applyBorder="1" applyAlignment="1">
      <alignment wrapText="1"/>
    </xf>
    <xf numFmtId="0" fontId="9" fillId="0" borderId="2" xfId="1" applyFont="1" applyFill="1" applyBorder="1" applyAlignment="1">
      <alignment horizontal="left" vertical="center" wrapText="1"/>
    </xf>
    <xf numFmtId="0" fontId="10" fillId="0" borderId="0" xfId="1" applyFont="1"/>
    <xf numFmtId="2" fontId="9" fillId="0" borderId="2" xfId="1" applyNumberFormat="1" applyFont="1" applyFill="1" applyBorder="1" applyAlignment="1">
      <alignment horizontal="center" vertical="top" wrapText="1"/>
    </xf>
    <xf numFmtId="4" fontId="9" fillId="0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top" wrapText="1"/>
    </xf>
    <xf numFmtId="0" fontId="9" fillId="0" borderId="3" xfId="1" applyFont="1" applyFill="1" applyBorder="1" applyAlignment="1">
      <alignment horizontal="center" vertical="top" wrapText="1"/>
    </xf>
    <xf numFmtId="0" fontId="9" fillId="0" borderId="4" xfId="1" applyFont="1" applyFill="1" applyBorder="1" applyAlignment="1">
      <alignment horizontal="center" vertical="top" wrapText="1"/>
    </xf>
    <xf numFmtId="0" fontId="9" fillId="0" borderId="4" xfId="1" applyFont="1" applyFill="1" applyBorder="1" applyAlignment="1">
      <alignment vertical="top" wrapText="1"/>
    </xf>
    <xf numFmtId="2" fontId="9" fillId="0" borderId="5" xfId="1" applyNumberFormat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/>
    </xf>
    <xf numFmtId="2" fontId="9" fillId="0" borderId="2" xfId="1" applyNumberFormat="1" applyFont="1" applyFill="1" applyBorder="1" applyAlignment="1">
      <alignment horizontal="center" vertical="center" wrapText="1"/>
    </xf>
    <xf numFmtId="0" fontId="10" fillId="0" borderId="0" xfId="1" applyFont="1" applyBorder="1"/>
    <xf numFmtId="0" fontId="1" fillId="0" borderId="2" xfId="1" applyFill="1" applyBorder="1"/>
    <xf numFmtId="0" fontId="9" fillId="0" borderId="2" xfId="1" applyFont="1" applyFill="1" applyBorder="1" applyAlignment="1">
      <alignment horizontal="center" vertical="center" wrapText="1"/>
    </xf>
    <xf numFmtId="14" fontId="9" fillId="0" borderId="2" xfId="1" applyNumberFormat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vertical="center" wrapText="1"/>
    </xf>
    <xf numFmtId="4" fontId="9" fillId="0" borderId="5" xfId="1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justify" vertical="center" wrapText="1"/>
    </xf>
    <xf numFmtId="4" fontId="9" fillId="0" borderId="2" xfId="2" applyNumberFormat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top" wrapText="1"/>
    </xf>
    <xf numFmtId="14" fontId="9" fillId="0" borderId="8" xfId="1" applyNumberFormat="1" applyFont="1" applyFill="1" applyBorder="1" applyAlignment="1">
      <alignment horizontal="center" vertical="top" wrapText="1"/>
    </xf>
    <xf numFmtId="4" fontId="9" fillId="0" borderId="9" xfId="1" applyNumberFormat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4" fontId="9" fillId="0" borderId="2" xfId="2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vertical="top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wrapText="1"/>
    </xf>
    <xf numFmtId="4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vertical="center" wrapText="1"/>
    </xf>
    <xf numFmtId="4" fontId="9" fillId="0" borderId="6" xfId="1" applyNumberFormat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wrapText="1"/>
    </xf>
    <xf numFmtId="4" fontId="9" fillId="0" borderId="2" xfId="1" applyNumberFormat="1" applyFont="1" applyFill="1" applyBorder="1" applyAlignment="1">
      <alignment horizontal="center" wrapText="1"/>
    </xf>
    <xf numFmtId="49" fontId="9" fillId="0" borderId="2" xfId="1" applyNumberFormat="1" applyFont="1" applyFill="1" applyBorder="1" applyAlignment="1">
      <alignment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4" fontId="9" fillId="0" borderId="11" xfId="1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0" xfId="1" applyFont="1" applyFill="1"/>
    <xf numFmtId="49" fontId="9" fillId="0" borderId="2" xfId="2" applyNumberFormat="1" applyFont="1" applyFill="1" applyBorder="1" applyAlignment="1">
      <alignment horizontal="justify" vertical="center" wrapText="1"/>
    </xf>
    <xf numFmtId="49" fontId="9" fillId="0" borderId="2" xfId="1" applyNumberFormat="1" applyFont="1" applyFill="1" applyBorder="1" applyAlignment="1">
      <alignment horizontal="right" vertical="top" wrapText="1"/>
    </xf>
    <xf numFmtId="0" fontId="9" fillId="0" borderId="6" xfId="1" applyFont="1" applyFill="1" applyBorder="1" applyAlignment="1">
      <alignment vertical="top" wrapText="1"/>
    </xf>
    <xf numFmtId="49" fontId="9" fillId="0" borderId="4" xfId="1" applyNumberFormat="1" applyFont="1" applyFill="1" applyBorder="1" applyAlignment="1">
      <alignment horizontal="right" vertical="top" wrapText="1"/>
    </xf>
    <xf numFmtId="4" fontId="9" fillId="0" borderId="0" xfId="1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0" xfId="1" applyFont="1" applyAlignment="1">
      <alignment wrapText="1"/>
    </xf>
    <xf numFmtId="0" fontId="9" fillId="0" borderId="6" xfId="1" applyFont="1" applyBorder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top" wrapText="1"/>
    </xf>
    <xf numFmtId="4" fontId="9" fillId="0" borderId="6" xfId="1" applyNumberFormat="1" applyFont="1" applyFill="1" applyBorder="1" applyAlignment="1">
      <alignment horizontal="center" wrapText="1"/>
    </xf>
    <xf numFmtId="0" fontId="9" fillId="0" borderId="2" xfId="2" applyFont="1" applyFill="1" applyBorder="1" applyAlignment="1">
      <alignment vertical="center" wrapText="1"/>
    </xf>
    <xf numFmtId="0" fontId="10" fillId="0" borderId="0" xfId="2" applyFont="1"/>
    <xf numFmtId="49" fontId="9" fillId="0" borderId="2" xfId="1" applyNumberFormat="1" applyFont="1" applyFill="1" applyBorder="1" applyAlignment="1">
      <alignment horizontal="center" wrapText="1"/>
    </xf>
    <xf numFmtId="0" fontId="1" fillId="0" borderId="0" xfId="1" applyFont="1"/>
    <xf numFmtId="0" fontId="9" fillId="0" borderId="2" xfId="4" applyFont="1" applyFill="1" applyBorder="1" applyAlignment="1">
      <alignment horizontal="center" vertical="top" wrapText="1"/>
    </xf>
    <xf numFmtId="49" fontId="8" fillId="0" borderId="2" xfId="2" applyNumberFormat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justify" vertical="top" wrapText="1"/>
    </xf>
    <xf numFmtId="4" fontId="9" fillId="0" borderId="2" xfId="4" applyNumberFormat="1" applyFont="1" applyFill="1" applyBorder="1" applyAlignment="1">
      <alignment horizontal="center" wrapText="1"/>
    </xf>
    <xf numFmtId="0" fontId="13" fillId="0" borderId="2" xfId="4" applyFont="1" applyFill="1" applyBorder="1" applyAlignment="1">
      <alignment horizontal="center" vertical="top" wrapText="1"/>
    </xf>
    <xf numFmtId="49" fontId="9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justify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Alignment="1"/>
    <xf numFmtId="0" fontId="14" fillId="0" borderId="0" xfId="1" applyFont="1" applyAlignment="1"/>
    <xf numFmtId="0" fontId="1" fillId="0" borderId="0" xfId="1" applyAlignment="1"/>
    <xf numFmtId="0" fontId="9" fillId="0" borderId="0" xfId="1" applyFont="1" applyAlignment="1">
      <alignment horizontal="left" indent="15"/>
    </xf>
    <xf numFmtId="0" fontId="2" fillId="0" borderId="0" xfId="1" applyFont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vertical="top" wrapText="1"/>
    </xf>
    <xf numFmtId="2" fontId="9" fillId="0" borderId="2" xfId="1" applyNumberFormat="1" applyFont="1" applyFill="1" applyBorder="1" applyAlignment="1">
      <alignment horizontal="right" vertical="top" wrapText="1"/>
    </xf>
    <xf numFmtId="0" fontId="9" fillId="0" borderId="2" xfId="1" applyFont="1" applyFill="1" applyBorder="1" applyAlignment="1">
      <alignment horizontal="right" vertical="top" wrapText="1"/>
    </xf>
    <xf numFmtId="0" fontId="3" fillId="0" borderId="2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top" wrapText="1"/>
    </xf>
    <xf numFmtId="0" fontId="9" fillId="0" borderId="0" xfId="1" applyFont="1"/>
    <xf numFmtId="2" fontId="1" fillId="0" borderId="0" xfId="1" applyNumberFormat="1" applyFill="1"/>
    <xf numFmtId="0" fontId="10" fillId="0" borderId="0" xfId="2"/>
    <xf numFmtId="0" fontId="10" fillId="0" borderId="0" xfId="2" applyFont="1" applyAlignment="1">
      <alignment horizontal="center"/>
    </xf>
    <xf numFmtId="0" fontId="10" fillId="0" borderId="0" xfId="2" applyAlignment="1">
      <alignment horizontal="center"/>
    </xf>
    <xf numFmtId="0" fontId="10" fillId="0" borderId="0" xfId="2" applyFill="1" applyAlignment="1">
      <alignment horizontal="center"/>
    </xf>
    <xf numFmtId="0" fontId="16" fillId="0" borderId="0" xfId="2" applyFont="1"/>
    <xf numFmtId="0" fontId="10" fillId="0" borderId="0" xfId="2" applyFill="1"/>
    <xf numFmtId="0" fontId="3" fillId="0" borderId="0" xfId="2" applyFont="1" applyAlignment="1">
      <alignment horizontal="center"/>
    </xf>
    <xf numFmtId="0" fontId="7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top" wrapText="1"/>
    </xf>
    <xf numFmtId="0" fontId="9" fillId="0" borderId="2" xfId="2" applyFont="1" applyBorder="1" applyAlignment="1">
      <alignment horizontal="center" vertical="top" wrapText="1"/>
    </xf>
    <xf numFmtId="0" fontId="9" fillId="0" borderId="2" xfId="2" applyFont="1" applyFill="1" applyBorder="1" applyAlignment="1">
      <alignment horizontal="right" vertical="top" wrapText="1"/>
    </xf>
    <xf numFmtId="49" fontId="9" fillId="0" borderId="2" xfId="2" applyNumberFormat="1" applyFont="1" applyBorder="1" applyAlignment="1">
      <alignment horizontal="center" vertical="top" wrapText="1"/>
    </xf>
    <xf numFmtId="0" fontId="9" fillId="0" borderId="2" xfId="2" applyFont="1" applyBorder="1" applyAlignment="1">
      <alignment vertical="top" wrapText="1"/>
    </xf>
    <xf numFmtId="2" fontId="9" fillId="0" borderId="2" xfId="2" applyNumberFormat="1" applyFont="1" applyFill="1" applyBorder="1" applyAlignment="1">
      <alignment horizontal="right" vertical="top" wrapText="1"/>
    </xf>
    <xf numFmtId="0" fontId="9" fillId="2" borderId="2" xfId="2" applyFont="1" applyFill="1" applyBorder="1" applyAlignment="1">
      <alignment vertical="top" wrapText="1"/>
    </xf>
    <xf numFmtId="0" fontId="3" fillId="0" borderId="2" xfId="2" applyFont="1" applyBorder="1" applyAlignment="1">
      <alignment horizontal="center" vertical="top" wrapText="1"/>
    </xf>
    <xf numFmtId="0" fontId="17" fillId="0" borderId="0" xfId="2" applyFont="1"/>
    <xf numFmtId="0" fontId="9" fillId="0" borderId="0" xfId="2" applyFont="1"/>
    <xf numFmtId="2" fontId="1" fillId="0" borderId="0" xfId="1" applyNumberFormat="1"/>
    <xf numFmtId="0" fontId="7" fillId="0" borderId="0" xfId="1" applyFont="1" applyFill="1" applyBorder="1" applyAlignment="1"/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Alignment="1">
      <alignment horizontal="center"/>
    </xf>
    <xf numFmtId="0" fontId="15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0" xfId="2" applyFont="1" applyAlignment="1">
      <alignment horizontal="center"/>
    </xf>
    <xf numFmtId="0" fontId="7" fillId="0" borderId="0" xfId="1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_прейскурант платных мед усл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IV545"/>
  <sheetViews>
    <sheetView tabSelected="1" topLeftCell="A414" workbookViewId="0">
      <selection activeCell="D435" sqref="D435"/>
    </sheetView>
  </sheetViews>
  <sheetFormatPr defaultRowHeight="12.75"/>
  <cols>
    <col min="1" max="1" width="4" style="1" customWidth="1"/>
    <col min="2" max="2" width="12.42578125" style="1" customWidth="1"/>
    <col min="3" max="3" width="4.42578125" style="1" customWidth="1"/>
    <col min="4" max="4" width="62.7109375" style="1" customWidth="1"/>
    <col min="5" max="5" width="12.28515625" style="1" customWidth="1"/>
    <col min="6" max="256" width="9.140625" style="2"/>
    <col min="257" max="257" width="4" style="2" customWidth="1"/>
    <col min="258" max="258" width="12.42578125" style="2" customWidth="1"/>
    <col min="259" max="259" width="4.42578125" style="2" customWidth="1"/>
    <col min="260" max="260" width="62.7109375" style="2" customWidth="1"/>
    <col min="261" max="261" width="12.28515625" style="2" customWidth="1"/>
    <col min="262" max="512" width="9.140625" style="2"/>
    <col min="513" max="513" width="4" style="2" customWidth="1"/>
    <col min="514" max="514" width="12.42578125" style="2" customWidth="1"/>
    <col min="515" max="515" width="4.42578125" style="2" customWidth="1"/>
    <col min="516" max="516" width="62.7109375" style="2" customWidth="1"/>
    <col min="517" max="517" width="12.28515625" style="2" customWidth="1"/>
    <col min="518" max="768" width="9.140625" style="2"/>
    <col min="769" max="769" width="4" style="2" customWidth="1"/>
    <col min="770" max="770" width="12.42578125" style="2" customWidth="1"/>
    <col min="771" max="771" width="4.42578125" style="2" customWidth="1"/>
    <col min="772" max="772" width="62.7109375" style="2" customWidth="1"/>
    <col min="773" max="773" width="12.28515625" style="2" customWidth="1"/>
    <col min="774" max="1024" width="9.140625" style="2"/>
    <col min="1025" max="1025" width="4" style="2" customWidth="1"/>
    <col min="1026" max="1026" width="12.42578125" style="2" customWidth="1"/>
    <col min="1027" max="1027" width="4.42578125" style="2" customWidth="1"/>
    <col min="1028" max="1028" width="62.7109375" style="2" customWidth="1"/>
    <col min="1029" max="1029" width="12.28515625" style="2" customWidth="1"/>
    <col min="1030" max="1280" width="9.140625" style="2"/>
    <col min="1281" max="1281" width="4" style="2" customWidth="1"/>
    <col min="1282" max="1282" width="12.42578125" style="2" customWidth="1"/>
    <col min="1283" max="1283" width="4.42578125" style="2" customWidth="1"/>
    <col min="1284" max="1284" width="62.7109375" style="2" customWidth="1"/>
    <col min="1285" max="1285" width="12.28515625" style="2" customWidth="1"/>
    <col min="1286" max="1536" width="9.140625" style="2"/>
    <col min="1537" max="1537" width="4" style="2" customWidth="1"/>
    <col min="1538" max="1538" width="12.42578125" style="2" customWidth="1"/>
    <col min="1539" max="1539" width="4.42578125" style="2" customWidth="1"/>
    <col min="1540" max="1540" width="62.7109375" style="2" customWidth="1"/>
    <col min="1541" max="1541" width="12.28515625" style="2" customWidth="1"/>
    <col min="1542" max="1792" width="9.140625" style="2"/>
    <col min="1793" max="1793" width="4" style="2" customWidth="1"/>
    <col min="1794" max="1794" width="12.42578125" style="2" customWidth="1"/>
    <col min="1795" max="1795" width="4.42578125" style="2" customWidth="1"/>
    <col min="1796" max="1796" width="62.7109375" style="2" customWidth="1"/>
    <col min="1797" max="1797" width="12.28515625" style="2" customWidth="1"/>
    <col min="1798" max="2048" width="9.140625" style="2"/>
    <col min="2049" max="2049" width="4" style="2" customWidth="1"/>
    <col min="2050" max="2050" width="12.42578125" style="2" customWidth="1"/>
    <col min="2051" max="2051" width="4.42578125" style="2" customWidth="1"/>
    <col min="2052" max="2052" width="62.7109375" style="2" customWidth="1"/>
    <col min="2053" max="2053" width="12.28515625" style="2" customWidth="1"/>
    <col min="2054" max="2304" width="9.140625" style="2"/>
    <col min="2305" max="2305" width="4" style="2" customWidth="1"/>
    <col min="2306" max="2306" width="12.42578125" style="2" customWidth="1"/>
    <col min="2307" max="2307" width="4.42578125" style="2" customWidth="1"/>
    <col min="2308" max="2308" width="62.7109375" style="2" customWidth="1"/>
    <col min="2309" max="2309" width="12.28515625" style="2" customWidth="1"/>
    <col min="2310" max="2560" width="9.140625" style="2"/>
    <col min="2561" max="2561" width="4" style="2" customWidth="1"/>
    <col min="2562" max="2562" width="12.42578125" style="2" customWidth="1"/>
    <col min="2563" max="2563" width="4.42578125" style="2" customWidth="1"/>
    <col min="2564" max="2564" width="62.7109375" style="2" customWidth="1"/>
    <col min="2565" max="2565" width="12.28515625" style="2" customWidth="1"/>
    <col min="2566" max="2816" width="9.140625" style="2"/>
    <col min="2817" max="2817" width="4" style="2" customWidth="1"/>
    <col min="2818" max="2818" width="12.42578125" style="2" customWidth="1"/>
    <col min="2819" max="2819" width="4.42578125" style="2" customWidth="1"/>
    <col min="2820" max="2820" width="62.7109375" style="2" customWidth="1"/>
    <col min="2821" max="2821" width="12.28515625" style="2" customWidth="1"/>
    <col min="2822" max="3072" width="9.140625" style="2"/>
    <col min="3073" max="3073" width="4" style="2" customWidth="1"/>
    <col min="3074" max="3074" width="12.42578125" style="2" customWidth="1"/>
    <col min="3075" max="3075" width="4.42578125" style="2" customWidth="1"/>
    <col min="3076" max="3076" width="62.7109375" style="2" customWidth="1"/>
    <col min="3077" max="3077" width="12.28515625" style="2" customWidth="1"/>
    <col min="3078" max="3328" width="9.140625" style="2"/>
    <col min="3329" max="3329" width="4" style="2" customWidth="1"/>
    <col min="3330" max="3330" width="12.42578125" style="2" customWidth="1"/>
    <col min="3331" max="3331" width="4.42578125" style="2" customWidth="1"/>
    <col min="3332" max="3332" width="62.7109375" style="2" customWidth="1"/>
    <col min="3333" max="3333" width="12.28515625" style="2" customWidth="1"/>
    <col min="3334" max="3584" width="9.140625" style="2"/>
    <col min="3585" max="3585" width="4" style="2" customWidth="1"/>
    <col min="3586" max="3586" width="12.42578125" style="2" customWidth="1"/>
    <col min="3587" max="3587" width="4.42578125" style="2" customWidth="1"/>
    <col min="3588" max="3588" width="62.7109375" style="2" customWidth="1"/>
    <col min="3589" max="3589" width="12.28515625" style="2" customWidth="1"/>
    <col min="3590" max="3840" width="9.140625" style="2"/>
    <col min="3841" max="3841" width="4" style="2" customWidth="1"/>
    <col min="3842" max="3842" width="12.42578125" style="2" customWidth="1"/>
    <col min="3843" max="3843" width="4.42578125" style="2" customWidth="1"/>
    <col min="3844" max="3844" width="62.7109375" style="2" customWidth="1"/>
    <col min="3845" max="3845" width="12.28515625" style="2" customWidth="1"/>
    <col min="3846" max="4096" width="9.140625" style="2"/>
    <col min="4097" max="4097" width="4" style="2" customWidth="1"/>
    <col min="4098" max="4098" width="12.42578125" style="2" customWidth="1"/>
    <col min="4099" max="4099" width="4.42578125" style="2" customWidth="1"/>
    <col min="4100" max="4100" width="62.7109375" style="2" customWidth="1"/>
    <col min="4101" max="4101" width="12.28515625" style="2" customWidth="1"/>
    <col min="4102" max="4352" width="9.140625" style="2"/>
    <col min="4353" max="4353" width="4" style="2" customWidth="1"/>
    <col min="4354" max="4354" width="12.42578125" style="2" customWidth="1"/>
    <col min="4355" max="4355" width="4.42578125" style="2" customWidth="1"/>
    <col min="4356" max="4356" width="62.7109375" style="2" customWidth="1"/>
    <col min="4357" max="4357" width="12.28515625" style="2" customWidth="1"/>
    <col min="4358" max="4608" width="9.140625" style="2"/>
    <col min="4609" max="4609" width="4" style="2" customWidth="1"/>
    <col min="4610" max="4610" width="12.42578125" style="2" customWidth="1"/>
    <col min="4611" max="4611" width="4.42578125" style="2" customWidth="1"/>
    <col min="4612" max="4612" width="62.7109375" style="2" customWidth="1"/>
    <col min="4613" max="4613" width="12.28515625" style="2" customWidth="1"/>
    <col min="4614" max="4864" width="9.140625" style="2"/>
    <col min="4865" max="4865" width="4" style="2" customWidth="1"/>
    <col min="4866" max="4866" width="12.42578125" style="2" customWidth="1"/>
    <col min="4867" max="4867" width="4.42578125" style="2" customWidth="1"/>
    <col min="4868" max="4868" width="62.7109375" style="2" customWidth="1"/>
    <col min="4869" max="4869" width="12.28515625" style="2" customWidth="1"/>
    <col min="4870" max="5120" width="9.140625" style="2"/>
    <col min="5121" max="5121" width="4" style="2" customWidth="1"/>
    <col min="5122" max="5122" width="12.42578125" style="2" customWidth="1"/>
    <col min="5123" max="5123" width="4.42578125" style="2" customWidth="1"/>
    <col min="5124" max="5124" width="62.7109375" style="2" customWidth="1"/>
    <col min="5125" max="5125" width="12.28515625" style="2" customWidth="1"/>
    <col min="5126" max="5376" width="9.140625" style="2"/>
    <col min="5377" max="5377" width="4" style="2" customWidth="1"/>
    <col min="5378" max="5378" width="12.42578125" style="2" customWidth="1"/>
    <col min="5379" max="5379" width="4.42578125" style="2" customWidth="1"/>
    <col min="5380" max="5380" width="62.7109375" style="2" customWidth="1"/>
    <col min="5381" max="5381" width="12.28515625" style="2" customWidth="1"/>
    <col min="5382" max="5632" width="9.140625" style="2"/>
    <col min="5633" max="5633" width="4" style="2" customWidth="1"/>
    <col min="5634" max="5634" width="12.42578125" style="2" customWidth="1"/>
    <col min="5635" max="5635" width="4.42578125" style="2" customWidth="1"/>
    <col min="5636" max="5636" width="62.7109375" style="2" customWidth="1"/>
    <col min="5637" max="5637" width="12.28515625" style="2" customWidth="1"/>
    <col min="5638" max="5888" width="9.140625" style="2"/>
    <col min="5889" max="5889" width="4" style="2" customWidth="1"/>
    <col min="5890" max="5890" width="12.42578125" style="2" customWidth="1"/>
    <col min="5891" max="5891" width="4.42578125" style="2" customWidth="1"/>
    <col min="5892" max="5892" width="62.7109375" style="2" customWidth="1"/>
    <col min="5893" max="5893" width="12.28515625" style="2" customWidth="1"/>
    <col min="5894" max="6144" width="9.140625" style="2"/>
    <col min="6145" max="6145" width="4" style="2" customWidth="1"/>
    <col min="6146" max="6146" width="12.42578125" style="2" customWidth="1"/>
    <col min="6147" max="6147" width="4.42578125" style="2" customWidth="1"/>
    <col min="6148" max="6148" width="62.7109375" style="2" customWidth="1"/>
    <col min="6149" max="6149" width="12.28515625" style="2" customWidth="1"/>
    <col min="6150" max="6400" width="9.140625" style="2"/>
    <col min="6401" max="6401" width="4" style="2" customWidth="1"/>
    <col min="6402" max="6402" width="12.42578125" style="2" customWidth="1"/>
    <col min="6403" max="6403" width="4.42578125" style="2" customWidth="1"/>
    <col min="6404" max="6404" width="62.7109375" style="2" customWidth="1"/>
    <col min="6405" max="6405" width="12.28515625" style="2" customWidth="1"/>
    <col min="6406" max="6656" width="9.140625" style="2"/>
    <col min="6657" max="6657" width="4" style="2" customWidth="1"/>
    <col min="6658" max="6658" width="12.42578125" style="2" customWidth="1"/>
    <col min="6659" max="6659" width="4.42578125" style="2" customWidth="1"/>
    <col min="6660" max="6660" width="62.7109375" style="2" customWidth="1"/>
    <col min="6661" max="6661" width="12.28515625" style="2" customWidth="1"/>
    <col min="6662" max="6912" width="9.140625" style="2"/>
    <col min="6913" max="6913" width="4" style="2" customWidth="1"/>
    <col min="6914" max="6914" width="12.42578125" style="2" customWidth="1"/>
    <col min="6915" max="6915" width="4.42578125" style="2" customWidth="1"/>
    <col min="6916" max="6916" width="62.7109375" style="2" customWidth="1"/>
    <col min="6917" max="6917" width="12.28515625" style="2" customWidth="1"/>
    <col min="6918" max="7168" width="9.140625" style="2"/>
    <col min="7169" max="7169" width="4" style="2" customWidth="1"/>
    <col min="7170" max="7170" width="12.42578125" style="2" customWidth="1"/>
    <col min="7171" max="7171" width="4.42578125" style="2" customWidth="1"/>
    <col min="7172" max="7172" width="62.7109375" style="2" customWidth="1"/>
    <col min="7173" max="7173" width="12.28515625" style="2" customWidth="1"/>
    <col min="7174" max="7424" width="9.140625" style="2"/>
    <col min="7425" max="7425" width="4" style="2" customWidth="1"/>
    <col min="7426" max="7426" width="12.42578125" style="2" customWidth="1"/>
    <col min="7427" max="7427" width="4.42578125" style="2" customWidth="1"/>
    <col min="7428" max="7428" width="62.7109375" style="2" customWidth="1"/>
    <col min="7429" max="7429" width="12.28515625" style="2" customWidth="1"/>
    <col min="7430" max="7680" width="9.140625" style="2"/>
    <col min="7681" max="7681" width="4" style="2" customWidth="1"/>
    <col min="7682" max="7682" width="12.42578125" style="2" customWidth="1"/>
    <col min="7683" max="7683" width="4.42578125" style="2" customWidth="1"/>
    <col min="7684" max="7684" width="62.7109375" style="2" customWidth="1"/>
    <col min="7685" max="7685" width="12.28515625" style="2" customWidth="1"/>
    <col min="7686" max="7936" width="9.140625" style="2"/>
    <col min="7937" max="7937" width="4" style="2" customWidth="1"/>
    <col min="7938" max="7938" width="12.42578125" style="2" customWidth="1"/>
    <col min="7939" max="7939" width="4.42578125" style="2" customWidth="1"/>
    <col min="7940" max="7940" width="62.7109375" style="2" customWidth="1"/>
    <col min="7941" max="7941" width="12.28515625" style="2" customWidth="1"/>
    <col min="7942" max="8192" width="9.140625" style="2"/>
    <col min="8193" max="8193" width="4" style="2" customWidth="1"/>
    <col min="8194" max="8194" width="12.42578125" style="2" customWidth="1"/>
    <col min="8195" max="8195" width="4.42578125" style="2" customWidth="1"/>
    <col min="8196" max="8196" width="62.7109375" style="2" customWidth="1"/>
    <col min="8197" max="8197" width="12.28515625" style="2" customWidth="1"/>
    <col min="8198" max="8448" width="9.140625" style="2"/>
    <col min="8449" max="8449" width="4" style="2" customWidth="1"/>
    <col min="8450" max="8450" width="12.42578125" style="2" customWidth="1"/>
    <col min="8451" max="8451" width="4.42578125" style="2" customWidth="1"/>
    <col min="8452" max="8452" width="62.7109375" style="2" customWidth="1"/>
    <col min="8453" max="8453" width="12.28515625" style="2" customWidth="1"/>
    <col min="8454" max="8704" width="9.140625" style="2"/>
    <col min="8705" max="8705" width="4" style="2" customWidth="1"/>
    <col min="8706" max="8706" width="12.42578125" style="2" customWidth="1"/>
    <col min="8707" max="8707" width="4.42578125" style="2" customWidth="1"/>
    <col min="8708" max="8708" width="62.7109375" style="2" customWidth="1"/>
    <col min="8709" max="8709" width="12.28515625" style="2" customWidth="1"/>
    <col min="8710" max="8960" width="9.140625" style="2"/>
    <col min="8961" max="8961" width="4" style="2" customWidth="1"/>
    <col min="8962" max="8962" width="12.42578125" style="2" customWidth="1"/>
    <col min="8963" max="8963" width="4.42578125" style="2" customWidth="1"/>
    <col min="8964" max="8964" width="62.7109375" style="2" customWidth="1"/>
    <col min="8965" max="8965" width="12.28515625" style="2" customWidth="1"/>
    <col min="8966" max="9216" width="9.140625" style="2"/>
    <col min="9217" max="9217" width="4" style="2" customWidth="1"/>
    <col min="9218" max="9218" width="12.42578125" style="2" customWidth="1"/>
    <col min="9219" max="9219" width="4.42578125" style="2" customWidth="1"/>
    <col min="9220" max="9220" width="62.7109375" style="2" customWidth="1"/>
    <col min="9221" max="9221" width="12.28515625" style="2" customWidth="1"/>
    <col min="9222" max="9472" width="9.140625" style="2"/>
    <col min="9473" max="9473" width="4" style="2" customWidth="1"/>
    <col min="9474" max="9474" width="12.42578125" style="2" customWidth="1"/>
    <col min="9475" max="9475" width="4.42578125" style="2" customWidth="1"/>
    <col min="9476" max="9476" width="62.7109375" style="2" customWidth="1"/>
    <col min="9477" max="9477" width="12.28515625" style="2" customWidth="1"/>
    <col min="9478" max="9728" width="9.140625" style="2"/>
    <col min="9729" max="9729" width="4" style="2" customWidth="1"/>
    <col min="9730" max="9730" width="12.42578125" style="2" customWidth="1"/>
    <col min="9731" max="9731" width="4.42578125" style="2" customWidth="1"/>
    <col min="9732" max="9732" width="62.7109375" style="2" customWidth="1"/>
    <col min="9733" max="9733" width="12.28515625" style="2" customWidth="1"/>
    <col min="9734" max="9984" width="9.140625" style="2"/>
    <col min="9985" max="9985" width="4" style="2" customWidth="1"/>
    <col min="9986" max="9986" width="12.42578125" style="2" customWidth="1"/>
    <col min="9987" max="9987" width="4.42578125" style="2" customWidth="1"/>
    <col min="9988" max="9988" width="62.7109375" style="2" customWidth="1"/>
    <col min="9989" max="9989" width="12.28515625" style="2" customWidth="1"/>
    <col min="9990" max="10240" width="9.140625" style="2"/>
    <col min="10241" max="10241" width="4" style="2" customWidth="1"/>
    <col min="10242" max="10242" width="12.42578125" style="2" customWidth="1"/>
    <col min="10243" max="10243" width="4.42578125" style="2" customWidth="1"/>
    <col min="10244" max="10244" width="62.7109375" style="2" customWidth="1"/>
    <col min="10245" max="10245" width="12.28515625" style="2" customWidth="1"/>
    <col min="10246" max="10496" width="9.140625" style="2"/>
    <col min="10497" max="10497" width="4" style="2" customWidth="1"/>
    <col min="10498" max="10498" width="12.42578125" style="2" customWidth="1"/>
    <col min="10499" max="10499" width="4.42578125" style="2" customWidth="1"/>
    <col min="10500" max="10500" width="62.7109375" style="2" customWidth="1"/>
    <col min="10501" max="10501" width="12.28515625" style="2" customWidth="1"/>
    <col min="10502" max="10752" width="9.140625" style="2"/>
    <col min="10753" max="10753" width="4" style="2" customWidth="1"/>
    <col min="10754" max="10754" width="12.42578125" style="2" customWidth="1"/>
    <col min="10755" max="10755" width="4.42578125" style="2" customWidth="1"/>
    <col min="10756" max="10756" width="62.7109375" style="2" customWidth="1"/>
    <col min="10757" max="10757" width="12.28515625" style="2" customWidth="1"/>
    <col min="10758" max="11008" width="9.140625" style="2"/>
    <col min="11009" max="11009" width="4" style="2" customWidth="1"/>
    <col min="11010" max="11010" width="12.42578125" style="2" customWidth="1"/>
    <col min="11011" max="11011" width="4.42578125" style="2" customWidth="1"/>
    <col min="11012" max="11012" width="62.7109375" style="2" customWidth="1"/>
    <col min="11013" max="11013" width="12.28515625" style="2" customWidth="1"/>
    <col min="11014" max="11264" width="9.140625" style="2"/>
    <col min="11265" max="11265" width="4" style="2" customWidth="1"/>
    <col min="11266" max="11266" width="12.42578125" style="2" customWidth="1"/>
    <col min="11267" max="11267" width="4.42578125" style="2" customWidth="1"/>
    <col min="11268" max="11268" width="62.7109375" style="2" customWidth="1"/>
    <col min="11269" max="11269" width="12.28515625" style="2" customWidth="1"/>
    <col min="11270" max="11520" width="9.140625" style="2"/>
    <col min="11521" max="11521" width="4" style="2" customWidth="1"/>
    <col min="11522" max="11522" width="12.42578125" style="2" customWidth="1"/>
    <col min="11523" max="11523" width="4.42578125" style="2" customWidth="1"/>
    <col min="11524" max="11524" width="62.7109375" style="2" customWidth="1"/>
    <col min="11525" max="11525" width="12.28515625" style="2" customWidth="1"/>
    <col min="11526" max="11776" width="9.140625" style="2"/>
    <col min="11777" max="11777" width="4" style="2" customWidth="1"/>
    <col min="11778" max="11778" width="12.42578125" style="2" customWidth="1"/>
    <col min="11779" max="11779" width="4.42578125" style="2" customWidth="1"/>
    <col min="11780" max="11780" width="62.7109375" style="2" customWidth="1"/>
    <col min="11781" max="11781" width="12.28515625" style="2" customWidth="1"/>
    <col min="11782" max="12032" width="9.140625" style="2"/>
    <col min="12033" max="12033" width="4" style="2" customWidth="1"/>
    <col min="12034" max="12034" width="12.42578125" style="2" customWidth="1"/>
    <col min="12035" max="12035" width="4.42578125" style="2" customWidth="1"/>
    <col min="12036" max="12036" width="62.7109375" style="2" customWidth="1"/>
    <col min="12037" max="12037" width="12.28515625" style="2" customWidth="1"/>
    <col min="12038" max="12288" width="9.140625" style="2"/>
    <col min="12289" max="12289" width="4" style="2" customWidth="1"/>
    <col min="12290" max="12290" width="12.42578125" style="2" customWidth="1"/>
    <col min="12291" max="12291" width="4.42578125" style="2" customWidth="1"/>
    <col min="12292" max="12292" width="62.7109375" style="2" customWidth="1"/>
    <col min="12293" max="12293" width="12.28515625" style="2" customWidth="1"/>
    <col min="12294" max="12544" width="9.140625" style="2"/>
    <col min="12545" max="12545" width="4" style="2" customWidth="1"/>
    <col min="12546" max="12546" width="12.42578125" style="2" customWidth="1"/>
    <col min="12547" max="12547" width="4.42578125" style="2" customWidth="1"/>
    <col min="12548" max="12548" width="62.7109375" style="2" customWidth="1"/>
    <col min="12549" max="12549" width="12.28515625" style="2" customWidth="1"/>
    <col min="12550" max="12800" width="9.140625" style="2"/>
    <col min="12801" max="12801" width="4" style="2" customWidth="1"/>
    <col min="12802" max="12802" width="12.42578125" style="2" customWidth="1"/>
    <col min="12803" max="12803" width="4.42578125" style="2" customWidth="1"/>
    <col min="12804" max="12804" width="62.7109375" style="2" customWidth="1"/>
    <col min="12805" max="12805" width="12.28515625" style="2" customWidth="1"/>
    <col min="12806" max="13056" width="9.140625" style="2"/>
    <col min="13057" max="13057" width="4" style="2" customWidth="1"/>
    <col min="13058" max="13058" width="12.42578125" style="2" customWidth="1"/>
    <col min="13059" max="13059" width="4.42578125" style="2" customWidth="1"/>
    <col min="13060" max="13060" width="62.7109375" style="2" customWidth="1"/>
    <col min="13061" max="13061" width="12.28515625" style="2" customWidth="1"/>
    <col min="13062" max="13312" width="9.140625" style="2"/>
    <col min="13313" max="13313" width="4" style="2" customWidth="1"/>
    <col min="13314" max="13314" width="12.42578125" style="2" customWidth="1"/>
    <col min="13315" max="13315" width="4.42578125" style="2" customWidth="1"/>
    <col min="13316" max="13316" width="62.7109375" style="2" customWidth="1"/>
    <col min="13317" max="13317" width="12.28515625" style="2" customWidth="1"/>
    <col min="13318" max="13568" width="9.140625" style="2"/>
    <col min="13569" max="13569" width="4" style="2" customWidth="1"/>
    <col min="13570" max="13570" width="12.42578125" style="2" customWidth="1"/>
    <col min="13571" max="13571" width="4.42578125" style="2" customWidth="1"/>
    <col min="13572" max="13572" width="62.7109375" style="2" customWidth="1"/>
    <col min="13573" max="13573" width="12.28515625" style="2" customWidth="1"/>
    <col min="13574" max="13824" width="9.140625" style="2"/>
    <col min="13825" max="13825" width="4" style="2" customWidth="1"/>
    <col min="13826" max="13826" width="12.42578125" style="2" customWidth="1"/>
    <col min="13827" max="13827" width="4.42578125" style="2" customWidth="1"/>
    <col min="13828" max="13828" width="62.7109375" style="2" customWidth="1"/>
    <col min="13829" max="13829" width="12.28515625" style="2" customWidth="1"/>
    <col min="13830" max="14080" width="9.140625" style="2"/>
    <col min="14081" max="14081" width="4" style="2" customWidth="1"/>
    <col min="14082" max="14082" width="12.42578125" style="2" customWidth="1"/>
    <col min="14083" max="14083" width="4.42578125" style="2" customWidth="1"/>
    <col min="14084" max="14084" width="62.7109375" style="2" customWidth="1"/>
    <col min="14085" max="14085" width="12.28515625" style="2" customWidth="1"/>
    <col min="14086" max="14336" width="9.140625" style="2"/>
    <col min="14337" max="14337" width="4" style="2" customWidth="1"/>
    <col min="14338" max="14338" width="12.42578125" style="2" customWidth="1"/>
    <col min="14339" max="14339" width="4.42578125" style="2" customWidth="1"/>
    <col min="14340" max="14340" width="62.7109375" style="2" customWidth="1"/>
    <col min="14341" max="14341" width="12.28515625" style="2" customWidth="1"/>
    <col min="14342" max="14592" width="9.140625" style="2"/>
    <col min="14593" max="14593" width="4" style="2" customWidth="1"/>
    <col min="14594" max="14594" width="12.42578125" style="2" customWidth="1"/>
    <col min="14595" max="14595" width="4.42578125" style="2" customWidth="1"/>
    <col min="14596" max="14596" width="62.7109375" style="2" customWidth="1"/>
    <col min="14597" max="14597" width="12.28515625" style="2" customWidth="1"/>
    <col min="14598" max="14848" width="9.140625" style="2"/>
    <col min="14849" max="14849" width="4" style="2" customWidth="1"/>
    <col min="14850" max="14850" width="12.42578125" style="2" customWidth="1"/>
    <col min="14851" max="14851" width="4.42578125" style="2" customWidth="1"/>
    <col min="14852" max="14852" width="62.7109375" style="2" customWidth="1"/>
    <col min="14853" max="14853" width="12.28515625" style="2" customWidth="1"/>
    <col min="14854" max="15104" width="9.140625" style="2"/>
    <col min="15105" max="15105" width="4" style="2" customWidth="1"/>
    <col min="15106" max="15106" width="12.42578125" style="2" customWidth="1"/>
    <col min="15107" max="15107" width="4.42578125" style="2" customWidth="1"/>
    <col min="15108" max="15108" width="62.7109375" style="2" customWidth="1"/>
    <col min="15109" max="15109" width="12.28515625" style="2" customWidth="1"/>
    <col min="15110" max="15360" width="9.140625" style="2"/>
    <col min="15361" max="15361" width="4" style="2" customWidth="1"/>
    <col min="15362" max="15362" width="12.42578125" style="2" customWidth="1"/>
    <col min="15363" max="15363" width="4.42578125" style="2" customWidth="1"/>
    <col min="15364" max="15364" width="62.7109375" style="2" customWidth="1"/>
    <col min="15365" max="15365" width="12.28515625" style="2" customWidth="1"/>
    <col min="15366" max="15616" width="9.140625" style="2"/>
    <col min="15617" max="15617" width="4" style="2" customWidth="1"/>
    <col min="15618" max="15618" width="12.42578125" style="2" customWidth="1"/>
    <col min="15619" max="15619" width="4.42578125" style="2" customWidth="1"/>
    <col min="15620" max="15620" width="62.7109375" style="2" customWidth="1"/>
    <col min="15621" max="15621" width="12.28515625" style="2" customWidth="1"/>
    <col min="15622" max="15872" width="9.140625" style="2"/>
    <col min="15873" max="15873" width="4" style="2" customWidth="1"/>
    <col min="15874" max="15874" width="12.42578125" style="2" customWidth="1"/>
    <col min="15875" max="15875" width="4.42578125" style="2" customWidth="1"/>
    <col min="15876" max="15876" width="62.7109375" style="2" customWidth="1"/>
    <col min="15877" max="15877" width="12.28515625" style="2" customWidth="1"/>
    <col min="15878" max="16128" width="9.140625" style="2"/>
    <col min="16129" max="16129" width="4" style="2" customWidth="1"/>
    <col min="16130" max="16130" width="12.42578125" style="2" customWidth="1"/>
    <col min="16131" max="16131" width="4.42578125" style="2" customWidth="1"/>
    <col min="16132" max="16132" width="62.7109375" style="2" customWidth="1"/>
    <col min="16133" max="16133" width="12.28515625" style="2" customWidth="1"/>
    <col min="16134" max="16384" width="9.140625" style="2"/>
  </cols>
  <sheetData>
    <row r="2" spans="1:5" ht="15">
      <c r="D2" s="122" t="s">
        <v>0</v>
      </c>
      <c r="E2" s="122"/>
    </row>
    <row r="3" spans="1:5" ht="15">
      <c r="D3" s="122" t="s">
        <v>1</v>
      </c>
      <c r="E3" s="122"/>
    </row>
    <row r="4" spans="1:5" ht="15">
      <c r="D4" s="122" t="s">
        <v>2</v>
      </c>
      <c r="E4" s="122"/>
    </row>
    <row r="5" spans="1:5" ht="15">
      <c r="D5" s="122" t="s">
        <v>3</v>
      </c>
      <c r="E5" s="122"/>
    </row>
    <row r="6" spans="1:5" ht="15">
      <c r="D6" s="122" t="s">
        <v>4</v>
      </c>
      <c r="E6" s="122"/>
    </row>
    <row r="7" spans="1:5">
      <c r="D7" s="3"/>
    </row>
    <row r="8" spans="1:5">
      <c r="D8" s="3"/>
    </row>
    <row r="10" spans="1:5" ht="16.5">
      <c r="A10" s="121" t="s">
        <v>597</v>
      </c>
      <c r="B10" s="121"/>
      <c r="C10" s="121"/>
      <c r="D10" s="121"/>
      <c r="E10" s="121"/>
    </row>
    <row r="11" spans="1:5" hidden="1">
      <c r="A11" s="4"/>
      <c r="B11" s="4"/>
      <c r="C11" s="4"/>
      <c r="D11" s="4"/>
      <c r="E11" s="4"/>
    </row>
    <row r="13" spans="1:5" ht="16.5">
      <c r="A13" s="126" t="s">
        <v>5</v>
      </c>
      <c r="B13" s="126"/>
      <c r="C13" s="126"/>
      <c r="D13" s="126"/>
      <c r="E13" s="126"/>
    </row>
    <row r="14" spans="1:5" ht="15.75">
      <c r="A14" s="127" t="s">
        <v>6</v>
      </c>
      <c r="B14" s="127"/>
      <c r="C14" s="127"/>
      <c r="D14" s="127"/>
      <c r="E14" s="127"/>
    </row>
    <row r="15" spans="1:5" ht="15.75">
      <c r="A15" s="5"/>
      <c r="B15" s="5"/>
      <c r="C15" s="5"/>
      <c r="D15" s="5"/>
      <c r="E15" s="5"/>
    </row>
    <row r="16" spans="1:5" ht="16.5">
      <c r="A16" s="128" t="s">
        <v>852</v>
      </c>
      <c r="B16" s="128"/>
      <c r="C16" s="128"/>
      <c r="D16" s="128"/>
      <c r="E16" s="128"/>
    </row>
    <row r="17" spans="1:5" ht="40.5">
      <c r="A17" s="35" t="s">
        <v>7</v>
      </c>
      <c r="B17" s="35" t="s">
        <v>8</v>
      </c>
      <c r="C17" s="35" t="s">
        <v>598</v>
      </c>
      <c r="D17" s="35" t="s">
        <v>9</v>
      </c>
      <c r="E17" s="35" t="s">
        <v>10</v>
      </c>
    </row>
    <row r="18" spans="1:5" ht="15.6" customHeight="1">
      <c r="A18" s="123" t="s">
        <v>599</v>
      </c>
      <c r="B18" s="124"/>
      <c r="C18" s="124"/>
      <c r="D18" s="124"/>
      <c r="E18" s="125"/>
    </row>
    <row r="19" spans="1:5" ht="13.5" customHeight="1">
      <c r="A19" s="7" t="s">
        <v>11</v>
      </c>
      <c r="B19" s="7" t="s">
        <v>12</v>
      </c>
      <c r="C19" s="7"/>
      <c r="D19" s="8" t="s">
        <v>13</v>
      </c>
      <c r="E19" s="9">
        <v>2600</v>
      </c>
    </row>
    <row r="20" spans="1:5" ht="13.5" customHeight="1">
      <c r="A20" s="7" t="s">
        <v>11</v>
      </c>
      <c r="B20" s="7" t="s">
        <v>12</v>
      </c>
      <c r="C20" s="7"/>
      <c r="D20" s="8" t="s">
        <v>14</v>
      </c>
      <c r="E20" s="9">
        <v>1900</v>
      </c>
    </row>
    <row r="21" spans="1:5" ht="13.5" customHeight="1">
      <c r="A21" s="7" t="s">
        <v>11</v>
      </c>
      <c r="B21" s="7" t="s">
        <v>15</v>
      </c>
      <c r="C21" s="7"/>
      <c r="D21" s="8" t="s">
        <v>16</v>
      </c>
      <c r="E21" s="9">
        <v>1100</v>
      </c>
    </row>
    <row r="22" spans="1:5" ht="13.5" customHeight="1">
      <c r="A22" s="7" t="s">
        <v>11</v>
      </c>
      <c r="B22" s="7" t="s">
        <v>17</v>
      </c>
      <c r="C22" s="7"/>
      <c r="D22" s="8" t="s">
        <v>18</v>
      </c>
      <c r="E22" s="9">
        <v>1900</v>
      </c>
    </row>
    <row r="23" spans="1:5" ht="13.5" customHeight="1">
      <c r="A23" s="7" t="s">
        <v>11</v>
      </c>
      <c r="B23" s="7" t="s">
        <v>19</v>
      </c>
      <c r="C23" s="7"/>
      <c r="D23" s="8" t="s">
        <v>20</v>
      </c>
      <c r="E23" s="9">
        <v>1100</v>
      </c>
    </row>
    <row r="24" spans="1:5" ht="13.5" customHeight="1">
      <c r="A24" s="7" t="s">
        <v>11</v>
      </c>
      <c r="B24" s="7" t="s">
        <v>21</v>
      </c>
      <c r="C24" s="7"/>
      <c r="D24" s="8" t="s">
        <v>22</v>
      </c>
      <c r="E24" s="9">
        <v>1900</v>
      </c>
    </row>
    <row r="25" spans="1:5" ht="13.5" customHeight="1">
      <c r="A25" s="7" t="s">
        <v>11</v>
      </c>
      <c r="B25" s="7" t="s">
        <v>23</v>
      </c>
      <c r="C25" s="7"/>
      <c r="D25" s="8" t="s">
        <v>24</v>
      </c>
      <c r="E25" s="9">
        <v>1100</v>
      </c>
    </row>
    <row r="26" spans="1:5" ht="13.5" customHeight="1">
      <c r="A26" s="7" t="s">
        <v>11</v>
      </c>
      <c r="B26" s="7" t="s">
        <v>25</v>
      </c>
      <c r="C26" s="7"/>
      <c r="D26" s="8" t="s">
        <v>26</v>
      </c>
      <c r="E26" s="9">
        <v>1900</v>
      </c>
    </row>
    <row r="27" spans="1:5" ht="13.5" customHeight="1">
      <c r="A27" s="7" t="s">
        <v>11</v>
      </c>
      <c r="B27" s="7" t="s">
        <v>27</v>
      </c>
      <c r="C27" s="7"/>
      <c r="D27" s="8" t="s">
        <v>28</v>
      </c>
      <c r="E27" s="9">
        <v>1100</v>
      </c>
    </row>
    <row r="28" spans="1:5" ht="13.5" customHeight="1">
      <c r="A28" s="7" t="s">
        <v>11</v>
      </c>
      <c r="B28" s="7" t="s">
        <v>29</v>
      </c>
      <c r="C28" s="7"/>
      <c r="D28" s="8" t="s">
        <v>30</v>
      </c>
      <c r="E28" s="9">
        <v>2400</v>
      </c>
    </row>
    <row r="29" spans="1:5" ht="13.5" customHeight="1">
      <c r="A29" s="7" t="s">
        <v>11</v>
      </c>
      <c r="B29" s="7" t="s">
        <v>31</v>
      </c>
      <c r="C29" s="7"/>
      <c r="D29" s="8" t="s">
        <v>32</v>
      </c>
      <c r="E29" s="9">
        <v>1100</v>
      </c>
    </row>
    <row r="30" spans="1:5" ht="13.5" customHeight="1">
      <c r="A30" s="7" t="s">
        <v>11</v>
      </c>
      <c r="B30" s="7" t="s">
        <v>33</v>
      </c>
      <c r="C30" s="7"/>
      <c r="D30" s="8" t="s">
        <v>34</v>
      </c>
      <c r="E30" s="9">
        <v>1900</v>
      </c>
    </row>
    <row r="31" spans="1:5" ht="13.5" customHeight="1">
      <c r="A31" s="7" t="s">
        <v>11</v>
      </c>
      <c r="B31" s="7" t="s">
        <v>35</v>
      </c>
      <c r="C31" s="7"/>
      <c r="D31" s="8" t="s">
        <v>36</v>
      </c>
      <c r="E31" s="9">
        <v>1100</v>
      </c>
    </row>
    <row r="32" spans="1:5" ht="13.5" customHeight="1">
      <c r="A32" s="7" t="s">
        <v>11</v>
      </c>
      <c r="B32" s="7" t="s">
        <v>37</v>
      </c>
      <c r="C32" s="7"/>
      <c r="D32" s="8" t="s">
        <v>38</v>
      </c>
      <c r="E32" s="9">
        <v>1900</v>
      </c>
    </row>
    <row r="33" spans="1:5" ht="13.5" customHeight="1">
      <c r="A33" s="7" t="s">
        <v>11</v>
      </c>
      <c r="B33" s="7" t="s">
        <v>39</v>
      </c>
      <c r="C33" s="7"/>
      <c r="D33" s="8" t="s">
        <v>40</v>
      </c>
      <c r="E33" s="9">
        <v>1900</v>
      </c>
    </row>
    <row r="34" spans="1:5" ht="13.5" customHeight="1">
      <c r="A34" s="7" t="s">
        <v>11</v>
      </c>
      <c r="B34" s="7" t="s">
        <v>41</v>
      </c>
      <c r="C34" s="7"/>
      <c r="D34" s="8" t="s">
        <v>42</v>
      </c>
      <c r="E34" s="9">
        <v>1100</v>
      </c>
    </row>
    <row r="35" spans="1:5" ht="13.5" customHeight="1">
      <c r="A35" s="7" t="s">
        <v>11</v>
      </c>
      <c r="B35" s="7" t="s">
        <v>43</v>
      </c>
      <c r="C35" s="7"/>
      <c r="D35" s="8" t="s">
        <v>44</v>
      </c>
      <c r="E35" s="9">
        <v>1900</v>
      </c>
    </row>
    <row r="36" spans="1:5" ht="13.5" customHeight="1">
      <c r="A36" s="7" t="s">
        <v>11</v>
      </c>
      <c r="B36" s="7" t="s">
        <v>45</v>
      </c>
      <c r="C36" s="7"/>
      <c r="D36" s="8" t="s">
        <v>46</v>
      </c>
      <c r="E36" s="9">
        <v>1100</v>
      </c>
    </row>
    <row r="37" spans="1:5" ht="13.5" customHeight="1">
      <c r="A37" s="7" t="s">
        <v>11</v>
      </c>
      <c r="B37" s="7" t="s">
        <v>47</v>
      </c>
      <c r="C37" s="7"/>
      <c r="D37" s="8" t="s">
        <v>48</v>
      </c>
      <c r="E37" s="9">
        <v>1900</v>
      </c>
    </row>
    <row r="38" spans="1:5" ht="13.5" customHeight="1">
      <c r="A38" s="7" t="s">
        <v>11</v>
      </c>
      <c r="B38" s="7" t="s">
        <v>49</v>
      </c>
      <c r="C38" s="7"/>
      <c r="D38" s="8" t="s">
        <v>50</v>
      </c>
      <c r="E38" s="9">
        <v>1100</v>
      </c>
    </row>
    <row r="39" spans="1:5" ht="13.5" customHeight="1">
      <c r="A39" s="7" t="s">
        <v>11</v>
      </c>
      <c r="B39" s="7" t="s">
        <v>51</v>
      </c>
      <c r="C39" s="7"/>
      <c r="D39" s="8" t="s">
        <v>52</v>
      </c>
      <c r="E39" s="9">
        <v>1900</v>
      </c>
    </row>
    <row r="40" spans="1:5" ht="13.5" customHeight="1">
      <c r="A40" s="7" t="s">
        <v>11</v>
      </c>
      <c r="B40" s="7" t="s">
        <v>53</v>
      </c>
      <c r="C40" s="7"/>
      <c r="D40" s="8" t="s">
        <v>54</v>
      </c>
      <c r="E40" s="9">
        <v>1100</v>
      </c>
    </row>
    <row r="41" spans="1:5" ht="13.5" customHeight="1">
      <c r="A41" s="7" t="s">
        <v>11</v>
      </c>
      <c r="B41" s="7" t="s">
        <v>55</v>
      </c>
      <c r="C41" s="7"/>
      <c r="D41" s="8" t="s">
        <v>56</v>
      </c>
      <c r="E41" s="9">
        <v>1900</v>
      </c>
    </row>
    <row r="42" spans="1:5" ht="13.5" customHeight="1">
      <c r="A42" s="7" t="s">
        <v>11</v>
      </c>
      <c r="B42" s="7" t="s">
        <v>57</v>
      </c>
      <c r="C42" s="7"/>
      <c r="D42" s="8" t="s">
        <v>58</v>
      </c>
      <c r="E42" s="9">
        <v>1100</v>
      </c>
    </row>
    <row r="43" spans="1:5" ht="13.5" customHeight="1">
      <c r="A43" s="7" t="s">
        <v>11</v>
      </c>
      <c r="B43" s="7" t="s">
        <v>59</v>
      </c>
      <c r="C43" s="7"/>
      <c r="D43" s="8" t="s">
        <v>60</v>
      </c>
      <c r="E43" s="9">
        <v>1900</v>
      </c>
    </row>
    <row r="44" spans="1:5" ht="13.5" customHeight="1">
      <c r="A44" s="7" t="s">
        <v>11</v>
      </c>
      <c r="B44" s="7" t="s">
        <v>61</v>
      </c>
      <c r="C44" s="7"/>
      <c r="D44" s="8" t="s">
        <v>62</v>
      </c>
      <c r="E44" s="9">
        <v>1100</v>
      </c>
    </row>
    <row r="45" spans="1:5" ht="13.5" customHeight="1">
      <c r="A45" s="7" t="s">
        <v>11</v>
      </c>
      <c r="B45" s="7" t="s">
        <v>63</v>
      </c>
      <c r="C45" s="7"/>
      <c r="D45" s="8" t="s">
        <v>64</v>
      </c>
      <c r="E45" s="9">
        <v>1900</v>
      </c>
    </row>
    <row r="46" spans="1:5" ht="13.5" customHeight="1">
      <c r="A46" s="7" t="s">
        <v>11</v>
      </c>
      <c r="B46" s="7" t="s">
        <v>65</v>
      </c>
      <c r="C46" s="7"/>
      <c r="D46" s="8" t="s">
        <v>66</v>
      </c>
      <c r="E46" s="9">
        <v>1100</v>
      </c>
    </row>
    <row r="47" spans="1:5" ht="13.5" customHeight="1">
      <c r="A47" s="7" t="s">
        <v>11</v>
      </c>
      <c r="B47" s="7" t="s">
        <v>67</v>
      </c>
      <c r="C47" s="7"/>
      <c r="D47" s="8" t="s">
        <v>68</v>
      </c>
      <c r="E47" s="9">
        <v>1900</v>
      </c>
    </row>
    <row r="48" spans="1:5" ht="13.5" customHeight="1">
      <c r="A48" s="7" t="s">
        <v>11</v>
      </c>
      <c r="B48" s="7" t="s">
        <v>69</v>
      </c>
      <c r="C48" s="7"/>
      <c r="D48" s="8" t="s">
        <v>70</v>
      </c>
      <c r="E48" s="9">
        <v>1100</v>
      </c>
    </row>
    <row r="49" spans="1:5" ht="13.5" customHeight="1">
      <c r="A49" s="7" t="s">
        <v>11</v>
      </c>
      <c r="B49" s="7" t="s">
        <v>71</v>
      </c>
      <c r="C49" s="7"/>
      <c r="D49" s="8" t="s">
        <v>72</v>
      </c>
      <c r="E49" s="9">
        <v>1900</v>
      </c>
    </row>
    <row r="50" spans="1:5" ht="13.5" customHeight="1">
      <c r="A50" s="7" t="s">
        <v>11</v>
      </c>
      <c r="B50" s="7" t="s">
        <v>73</v>
      </c>
      <c r="C50" s="7"/>
      <c r="D50" s="8" t="s">
        <v>74</v>
      </c>
      <c r="E50" s="9">
        <v>1100</v>
      </c>
    </row>
    <row r="51" spans="1:5" ht="13.5" customHeight="1">
      <c r="A51" s="7" t="s">
        <v>11</v>
      </c>
      <c r="B51" s="7" t="s">
        <v>75</v>
      </c>
      <c r="C51" s="7"/>
      <c r="D51" s="8" t="s">
        <v>76</v>
      </c>
      <c r="E51" s="9">
        <v>1900</v>
      </c>
    </row>
    <row r="52" spans="1:5" ht="13.5" customHeight="1">
      <c r="A52" s="7" t="s">
        <v>11</v>
      </c>
      <c r="B52" s="7" t="s">
        <v>77</v>
      </c>
      <c r="C52" s="7"/>
      <c r="D52" s="8" t="s">
        <v>78</v>
      </c>
      <c r="E52" s="9">
        <v>1100</v>
      </c>
    </row>
    <row r="53" spans="1:5" ht="13.5" customHeight="1">
      <c r="A53" s="7" t="s">
        <v>11</v>
      </c>
      <c r="B53" s="7" t="s">
        <v>79</v>
      </c>
      <c r="C53" s="7"/>
      <c r="D53" s="8" t="s">
        <v>80</v>
      </c>
      <c r="E53" s="9">
        <v>2000</v>
      </c>
    </row>
    <row r="54" spans="1:5" ht="13.5" customHeight="1">
      <c r="A54" s="7" t="s">
        <v>11</v>
      </c>
      <c r="B54" s="7" t="s">
        <v>81</v>
      </c>
      <c r="C54" s="7"/>
      <c r="D54" s="8" t="s">
        <v>82</v>
      </c>
      <c r="E54" s="9">
        <v>1100</v>
      </c>
    </row>
    <row r="55" spans="1:5" ht="13.5" customHeight="1">
      <c r="A55" s="7" t="s">
        <v>11</v>
      </c>
      <c r="B55" s="7" t="s">
        <v>12</v>
      </c>
      <c r="C55" s="7"/>
      <c r="D55" s="8" t="s">
        <v>83</v>
      </c>
      <c r="E55" s="9">
        <v>1900</v>
      </c>
    </row>
    <row r="56" spans="1:5" ht="25.5" customHeight="1">
      <c r="A56" s="10" t="s">
        <v>11</v>
      </c>
      <c r="B56" s="10" t="s">
        <v>84</v>
      </c>
      <c r="C56" s="21"/>
      <c r="D56" s="11" t="s">
        <v>85</v>
      </c>
      <c r="E56" s="12">
        <v>400</v>
      </c>
    </row>
    <row r="57" spans="1:5" ht="25.5" customHeight="1">
      <c r="A57" s="10" t="s">
        <v>11</v>
      </c>
      <c r="B57" s="10" t="s">
        <v>86</v>
      </c>
      <c r="C57" s="21"/>
      <c r="D57" s="11" t="s">
        <v>87</v>
      </c>
      <c r="E57" s="12">
        <v>400</v>
      </c>
    </row>
    <row r="58" spans="1:5" ht="25.5" customHeight="1">
      <c r="A58" s="10" t="s">
        <v>11</v>
      </c>
      <c r="B58" s="10" t="s">
        <v>88</v>
      </c>
      <c r="C58" s="21"/>
      <c r="D58" s="13" t="s">
        <v>89</v>
      </c>
      <c r="E58" s="12">
        <v>750</v>
      </c>
    </row>
    <row r="59" spans="1:5" ht="25.5" customHeight="1">
      <c r="A59" s="10" t="s">
        <v>11</v>
      </c>
      <c r="B59" s="10" t="s">
        <v>90</v>
      </c>
      <c r="C59" s="21"/>
      <c r="D59" s="13" t="s">
        <v>91</v>
      </c>
      <c r="E59" s="12">
        <v>750</v>
      </c>
    </row>
    <row r="60" spans="1:5" ht="25.5" customHeight="1">
      <c r="A60" s="10" t="s">
        <v>11</v>
      </c>
      <c r="B60" s="10" t="s">
        <v>92</v>
      </c>
      <c r="C60" s="21"/>
      <c r="D60" s="13" t="s">
        <v>93</v>
      </c>
      <c r="E60" s="12">
        <v>550</v>
      </c>
    </row>
    <row r="61" spans="1:5" ht="25.5" customHeight="1">
      <c r="A61" s="10" t="s">
        <v>11</v>
      </c>
      <c r="B61" s="10" t="s">
        <v>94</v>
      </c>
      <c r="C61" s="21"/>
      <c r="D61" s="14" t="s">
        <v>95</v>
      </c>
      <c r="E61" s="12">
        <v>550</v>
      </c>
    </row>
    <row r="62" spans="1:5" ht="25.5" customHeight="1">
      <c r="A62" s="10" t="s">
        <v>11</v>
      </c>
      <c r="B62" s="10" t="s">
        <v>96</v>
      </c>
      <c r="C62" s="21"/>
      <c r="D62" s="11" t="s">
        <v>97</v>
      </c>
      <c r="E62" s="12">
        <v>600</v>
      </c>
    </row>
    <row r="63" spans="1:5" ht="25.5" customHeight="1">
      <c r="A63" s="10" t="s">
        <v>11</v>
      </c>
      <c r="B63" s="10" t="s">
        <v>98</v>
      </c>
      <c r="C63" s="21"/>
      <c r="D63" s="11" t="s">
        <v>99</v>
      </c>
      <c r="E63" s="12">
        <v>600</v>
      </c>
    </row>
    <row r="64" spans="1:5" ht="25.5" customHeight="1">
      <c r="A64" s="10" t="s">
        <v>11</v>
      </c>
      <c r="B64" s="10" t="s">
        <v>100</v>
      </c>
      <c r="C64" s="21"/>
      <c r="D64" s="13" t="s">
        <v>101</v>
      </c>
      <c r="E64" s="12">
        <v>550</v>
      </c>
    </row>
    <row r="65" spans="1:7" ht="25.5" customHeight="1">
      <c r="A65" s="10" t="s">
        <v>11</v>
      </c>
      <c r="B65" s="10" t="s">
        <v>102</v>
      </c>
      <c r="C65" s="21"/>
      <c r="D65" s="13" t="s">
        <v>103</v>
      </c>
      <c r="E65" s="12">
        <v>550</v>
      </c>
    </row>
    <row r="66" spans="1:7" ht="25.5" customHeight="1">
      <c r="A66" s="10" t="s">
        <v>11</v>
      </c>
      <c r="B66" s="10" t="s">
        <v>104</v>
      </c>
      <c r="C66" s="21"/>
      <c r="D66" s="13" t="s">
        <v>105</v>
      </c>
      <c r="E66" s="12">
        <v>750</v>
      </c>
    </row>
    <row r="67" spans="1:7" ht="25.5" customHeight="1">
      <c r="A67" s="10" t="s">
        <v>11</v>
      </c>
      <c r="B67" s="10" t="s">
        <v>106</v>
      </c>
      <c r="C67" s="21"/>
      <c r="D67" s="13" t="s">
        <v>107</v>
      </c>
      <c r="E67" s="12">
        <v>750</v>
      </c>
    </row>
    <row r="68" spans="1:7" ht="25.5" customHeight="1">
      <c r="A68" s="10" t="s">
        <v>11</v>
      </c>
      <c r="B68" s="10" t="s">
        <v>108</v>
      </c>
      <c r="C68" s="21"/>
      <c r="D68" s="13" t="s">
        <v>109</v>
      </c>
      <c r="E68" s="12">
        <v>800</v>
      </c>
    </row>
    <row r="69" spans="1:7" ht="25.5" customHeight="1">
      <c r="A69" s="10" t="s">
        <v>11</v>
      </c>
      <c r="B69" s="10" t="s">
        <v>110</v>
      </c>
      <c r="C69" s="21"/>
      <c r="D69" s="13" t="s">
        <v>111</v>
      </c>
      <c r="E69" s="12">
        <v>450</v>
      </c>
    </row>
    <row r="70" spans="1:7" ht="25.5" customHeight="1">
      <c r="A70" s="10" t="s">
        <v>11</v>
      </c>
      <c r="B70" s="10" t="s">
        <v>112</v>
      </c>
      <c r="C70" s="21"/>
      <c r="D70" s="13" t="s">
        <v>113</v>
      </c>
      <c r="E70" s="12">
        <v>450</v>
      </c>
    </row>
    <row r="71" spans="1:7" ht="28.5" customHeight="1">
      <c r="A71" s="28" t="s">
        <v>11</v>
      </c>
      <c r="B71" s="28" t="s">
        <v>600</v>
      </c>
      <c r="C71" s="28"/>
      <c r="D71" s="15" t="s">
        <v>601</v>
      </c>
      <c r="E71" s="18">
        <v>800</v>
      </c>
    </row>
    <row r="72" spans="1:7" ht="29.25" customHeight="1">
      <c r="A72" s="32" t="s">
        <v>11</v>
      </c>
      <c r="B72" s="28" t="s">
        <v>602</v>
      </c>
      <c r="C72" s="59"/>
      <c r="D72" s="33" t="s">
        <v>603</v>
      </c>
      <c r="E72" s="34">
        <v>800</v>
      </c>
    </row>
    <row r="73" spans="1:7" ht="15" customHeight="1">
      <c r="A73" s="7" t="s">
        <v>114</v>
      </c>
      <c r="B73" s="7" t="s">
        <v>115</v>
      </c>
      <c r="C73" s="7"/>
      <c r="D73" s="8" t="s">
        <v>116</v>
      </c>
      <c r="E73" s="9">
        <v>590</v>
      </c>
    </row>
    <row r="74" spans="1:7" ht="16.5" customHeight="1">
      <c r="A74" s="7" t="s">
        <v>114</v>
      </c>
      <c r="B74" s="7" t="s">
        <v>117</v>
      </c>
      <c r="C74" s="7"/>
      <c r="D74" s="8" t="s">
        <v>118</v>
      </c>
      <c r="E74" s="9">
        <v>950</v>
      </c>
    </row>
    <row r="75" spans="1:7" ht="16.5" customHeight="1">
      <c r="A75" s="7" t="s">
        <v>114</v>
      </c>
      <c r="B75" s="7" t="s">
        <v>119</v>
      </c>
      <c r="C75" s="7"/>
      <c r="D75" s="8" t="s">
        <v>120</v>
      </c>
      <c r="E75" s="9">
        <v>2000</v>
      </c>
    </row>
    <row r="76" spans="1:7" ht="26.25" customHeight="1">
      <c r="A76" s="7" t="s">
        <v>114</v>
      </c>
      <c r="B76" s="28" t="s">
        <v>121</v>
      </c>
      <c r="C76" s="60"/>
      <c r="D76" s="15" t="s">
        <v>122</v>
      </c>
      <c r="E76" s="9">
        <v>120</v>
      </c>
      <c r="F76" s="16"/>
    </row>
    <row r="77" spans="1:7" ht="12.75" customHeight="1">
      <c r="A77" s="7" t="s">
        <v>114</v>
      </c>
      <c r="B77" s="7" t="s">
        <v>147</v>
      </c>
      <c r="C77" s="60"/>
      <c r="D77" s="8" t="s">
        <v>148</v>
      </c>
      <c r="E77" s="9">
        <v>650</v>
      </c>
    </row>
    <row r="78" spans="1:7" s="16" customFormat="1" ht="17.25" customHeight="1">
      <c r="A78" s="24" t="s">
        <v>114</v>
      </c>
      <c r="B78" s="28" t="s">
        <v>149</v>
      </c>
      <c r="C78" s="28"/>
      <c r="D78" s="15" t="s">
        <v>150</v>
      </c>
      <c r="E78" s="25">
        <v>700</v>
      </c>
      <c r="F78" s="26"/>
      <c r="G78" s="26"/>
    </row>
    <row r="79" spans="1:7" ht="18" customHeight="1">
      <c r="A79" s="28" t="s">
        <v>114</v>
      </c>
      <c r="B79" s="28" t="s">
        <v>169</v>
      </c>
      <c r="C79" s="28"/>
      <c r="D79" s="15" t="s">
        <v>170</v>
      </c>
      <c r="E79" s="18">
        <v>1900</v>
      </c>
    </row>
    <row r="80" spans="1:7" ht="15.6" customHeight="1">
      <c r="A80" s="123" t="s">
        <v>123</v>
      </c>
      <c r="B80" s="124"/>
      <c r="C80" s="124"/>
      <c r="D80" s="124"/>
      <c r="E80" s="125"/>
    </row>
    <row r="81" spans="1:5" ht="27.75" customHeight="1">
      <c r="A81" s="7" t="s">
        <v>11</v>
      </c>
      <c r="B81" s="7" t="s">
        <v>124</v>
      </c>
      <c r="C81" s="8"/>
      <c r="D81" s="8" t="s">
        <v>125</v>
      </c>
      <c r="E81" s="9">
        <v>2100</v>
      </c>
    </row>
    <row r="82" spans="1:5" ht="13.5" customHeight="1">
      <c r="A82" s="7" t="s">
        <v>11</v>
      </c>
      <c r="B82" s="7" t="s">
        <v>124</v>
      </c>
      <c r="C82" s="8"/>
      <c r="D82" s="8" t="s">
        <v>126</v>
      </c>
      <c r="E82" s="9">
        <v>1900</v>
      </c>
    </row>
    <row r="83" spans="1:5" ht="13.5" customHeight="1">
      <c r="A83" s="7" t="s">
        <v>11</v>
      </c>
      <c r="B83" s="7" t="s">
        <v>127</v>
      </c>
      <c r="C83" s="8"/>
      <c r="D83" s="8" t="s">
        <v>128</v>
      </c>
      <c r="E83" s="9">
        <v>1100</v>
      </c>
    </row>
    <row r="84" spans="1:5" ht="13.5" customHeight="1">
      <c r="A84" s="7" t="s">
        <v>11</v>
      </c>
      <c r="B84" s="7" t="s">
        <v>67</v>
      </c>
      <c r="C84" s="8"/>
      <c r="D84" s="8" t="s">
        <v>68</v>
      </c>
      <c r="E84" s="9">
        <v>1900</v>
      </c>
    </row>
    <row r="85" spans="1:5" ht="13.5" customHeight="1">
      <c r="A85" s="7" t="s">
        <v>11</v>
      </c>
      <c r="B85" s="7" t="s">
        <v>69</v>
      </c>
      <c r="C85" s="8"/>
      <c r="D85" s="8" t="s">
        <v>70</v>
      </c>
      <c r="E85" s="9">
        <v>1100</v>
      </c>
    </row>
    <row r="86" spans="1:5" ht="42.75" customHeight="1">
      <c r="A86" s="47" t="s">
        <v>11</v>
      </c>
      <c r="B86" s="47" t="s">
        <v>604</v>
      </c>
      <c r="C86" s="61"/>
      <c r="D86" s="61" t="s">
        <v>605</v>
      </c>
      <c r="E86" s="9">
        <v>2000</v>
      </c>
    </row>
    <row r="87" spans="1:5" ht="15.6" customHeight="1">
      <c r="A87" s="123" t="s">
        <v>129</v>
      </c>
      <c r="B87" s="124"/>
      <c r="C87" s="124"/>
      <c r="D87" s="124"/>
      <c r="E87" s="125"/>
    </row>
    <row r="88" spans="1:5" ht="25.5" hidden="1" customHeight="1">
      <c r="A88" s="7" t="s">
        <v>11</v>
      </c>
      <c r="B88" s="7" t="s">
        <v>130</v>
      </c>
      <c r="C88" s="8"/>
      <c r="D88" s="8" t="s">
        <v>131</v>
      </c>
      <c r="E88" s="17">
        <v>500</v>
      </c>
    </row>
    <row r="89" spans="1:5" ht="13.5" customHeight="1">
      <c r="A89" s="7" t="s">
        <v>11</v>
      </c>
      <c r="B89" s="7" t="s">
        <v>47</v>
      </c>
      <c r="C89" s="8"/>
      <c r="D89" s="8" t="s">
        <v>48</v>
      </c>
      <c r="E89" s="9">
        <v>1900</v>
      </c>
    </row>
    <row r="90" spans="1:5" ht="13.5" customHeight="1">
      <c r="A90" s="7" t="s">
        <v>11</v>
      </c>
      <c r="B90" s="7" t="s">
        <v>49</v>
      </c>
      <c r="C90" s="8"/>
      <c r="D90" s="8" t="s">
        <v>50</v>
      </c>
      <c r="E90" s="9">
        <v>1100</v>
      </c>
    </row>
    <row r="91" spans="1:5" ht="15.6" customHeight="1">
      <c r="A91" s="123" t="s">
        <v>132</v>
      </c>
      <c r="B91" s="124"/>
      <c r="C91" s="124"/>
      <c r="D91" s="124"/>
      <c r="E91" s="125"/>
    </row>
    <row r="92" spans="1:5" ht="13.5" customHeight="1">
      <c r="A92" s="7" t="s">
        <v>11</v>
      </c>
      <c r="B92" s="7" t="s">
        <v>55</v>
      </c>
      <c r="C92" s="8"/>
      <c r="D92" s="8" t="s">
        <v>133</v>
      </c>
      <c r="E92" s="9">
        <v>1900</v>
      </c>
    </row>
    <row r="93" spans="1:5" ht="13.5" customHeight="1">
      <c r="A93" s="7" t="s">
        <v>11</v>
      </c>
      <c r="B93" s="7" t="s">
        <v>57</v>
      </c>
      <c r="C93" s="8"/>
      <c r="D93" s="8" t="s">
        <v>58</v>
      </c>
      <c r="E93" s="9">
        <v>1100</v>
      </c>
    </row>
    <row r="94" spans="1:5" ht="12.75" customHeight="1">
      <c r="A94" s="28" t="s">
        <v>114</v>
      </c>
      <c r="B94" s="28" t="s">
        <v>134</v>
      </c>
      <c r="C94" s="8"/>
      <c r="D94" s="15" t="s">
        <v>135</v>
      </c>
      <c r="E94" s="18">
        <v>1000</v>
      </c>
    </row>
    <row r="95" spans="1:5" ht="15" customHeight="1">
      <c r="A95" s="28" t="s">
        <v>114</v>
      </c>
      <c r="B95" s="28" t="s">
        <v>136</v>
      </c>
      <c r="C95" s="8"/>
      <c r="D95" s="15" t="s">
        <v>137</v>
      </c>
      <c r="E95" s="18">
        <v>280</v>
      </c>
    </row>
    <row r="96" spans="1:5" ht="15.6" customHeight="1">
      <c r="A96" s="123" t="s">
        <v>138</v>
      </c>
      <c r="B96" s="124"/>
      <c r="C96" s="124"/>
      <c r="D96" s="124"/>
      <c r="E96" s="125"/>
    </row>
    <row r="97" spans="1:5" ht="27.75" customHeight="1">
      <c r="A97" s="7" t="s">
        <v>11</v>
      </c>
      <c r="B97" s="7" t="s">
        <v>39</v>
      </c>
      <c r="C97" s="35"/>
      <c r="D97" s="8" t="s">
        <v>139</v>
      </c>
      <c r="E97" s="18">
        <v>2100</v>
      </c>
    </row>
    <row r="98" spans="1:5" ht="13.5" customHeight="1">
      <c r="A98" s="7" t="s">
        <v>11</v>
      </c>
      <c r="B98" s="7" t="s">
        <v>39</v>
      </c>
      <c r="C98" s="8"/>
      <c r="D98" s="8" t="s">
        <v>40</v>
      </c>
      <c r="E98" s="9">
        <v>1900</v>
      </c>
    </row>
    <row r="99" spans="1:5" ht="13.5" customHeight="1">
      <c r="A99" s="7" t="s">
        <v>11</v>
      </c>
      <c r="B99" s="7" t="s">
        <v>41</v>
      </c>
      <c r="C99" s="8"/>
      <c r="D99" s="8" t="s">
        <v>42</v>
      </c>
      <c r="E99" s="9">
        <v>1100</v>
      </c>
    </row>
    <row r="100" spans="1:5" ht="15.6" customHeight="1">
      <c r="A100" s="123" t="s">
        <v>140</v>
      </c>
      <c r="B100" s="124"/>
      <c r="C100" s="124"/>
      <c r="D100" s="124"/>
      <c r="E100" s="125"/>
    </row>
    <row r="101" spans="1:5" ht="13.5" customHeight="1">
      <c r="A101" s="7" t="s">
        <v>11</v>
      </c>
      <c r="B101" s="7" t="s">
        <v>75</v>
      </c>
      <c r="C101" s="8"/>
      <c r="D101" s="8" t="s">
        <v>141</v>
      </c>
      <c r="E101" s="9">
        <v>1900</v>
      </c>
    </row>
    <row r="102" spans="1:5" ht="13.5" customHeight="1">
      <c r="A102" s="7" t="s">
        <v>11</v>
      </c>
      <c r="B102" s="7" t="s">
        <v>77</v>
      </c>
      <c r="C102" s="8"/>
      <c r="D102" s="8" t="s">
        <v>78</v>
      </c>
      <c r="E102" s="9">
        <v>1100</v>
      </c>
    </row>
    <row r="103" spans="1:5" ht="12.75" customHeight="1">
      <c r="A103" s="20"/>
      <c r="B103" s="21"/>
      <c r="C103" s="22"/>
      <c r="D103" s="22"/>
      <c r="E103" s="23"/>
    </row>
    <row r="104" spans="1:5" ht="15.6" customHeight="1">
      <c r="A104" s="123" t="s">
        <v>142</v>
      </c>
      <c r="B104" s="124"/>
      <c r="C104" s="124"/>
      <c r="D104" s="124"/>
      <c r="E104" s="125"/>
    </row>
    <row r="105" spans="1:5" ht="13.5" customHeight="1">
      <c r="A105" s="7" t="s">
        <v>11</v>
      </c>
      <c r="B105" s="7" t="s">
        <v>43</v>
      </c>
      <c r="C105" s="8"/>
      <c r="D105" s="8" t="s">
        <v>44</v>
      </c>
      <c r="E105" s="9">
        <v>1900</v>
      </c>
    </row>
    <row r="106" spans="1:5" ht="13.5" customHeight="1">
      <c r="A106" s="7" t="s">
        <v>11</v>
      </c>
      <c r="B106" s="7" t="s">
        <v>45</v>
      </c>
      <c r="C106" s="8"/>
      <c r="D106" s="8" t="s">
        <v>46</v>
      </c>
      <c r="E106" s="9">
        <v>1100</v>
      </c>
    </row>
    <row r="107" spans="1:5" ht="15.6" customHeight="1">
      <c r="A107" s="123" t="s">
        <v>143</v>
      </c>
      <c r="B107" s="124"/>
      <c r="C107" s="124"/>
      <c r="D107" s="124"/>
      <c r="E107" s="125"/>
    </row>
    <row r="108" spans="1:5" ht="13.5" customHeight="1">
      <c r="A108" s="7" t="s">
        <v>11</v>
      </c>
      <c r="B108" s="7" t="s">
        <v>12</v>
      </c>
      <c r="C108" s="8"/>
      <c r="D108" s="8" t="s">
        <v>14</v>
      </c>
      <c r="E108" s="9">
        <v>1900</v>
      </c>
    </row>
    <row r="109" spans="1:5" ht="13.5" customHeight="1">
      <c r="A109" s="7" t="s">
        <v>11</v>
      </c>
      <c r="B109" s="7" t="s">
        <v>15</v>
      </c>
      <c r="C109" s="8"/>
      <c r="D109" s="8" t="s">
        <v>16</v>
      </c>
      <c r="E109" s="9">
        <v>1100</v>
      </c>
    </row>
    <row r="110" spans="1:5" s="16" customFormat="1" ht="27" customHeight="1">
      <c r="A110" s="7" t="s">
        <v>114</v>
      </c>
      <c r="B110" s="28" t="s">
        <v>121</v>
      </c>
      <c r="C110" s="15"/>
      <c r="D110" s="15" t="s">
        <v>122</v>
      </c>
      <c r="E110" s="9">
        <v>150</v>
      </c>
    </row>
    <row r="111" spans="1:5" ht="15.6" customHeight="1">
      <c r="A111" s="123" t="s">
        <v>144</v>
      </c>
      <c r="B111" s="124"/>
      <c r="C111" s="124"/>
      <c r="D111" s="124"/>
      <c r="E111" s="125"/>
    </row>
    <row r="112" spans="1:5" ht="13.5" customHeight="1">
      <c r="A112" s="7" t="s">
        <v>11</v>
      </c>
      <c r="B112" s="7" t="s">
        <v>67</v>
      </c>
      <c r="C112" s="8"/>
      <c r="D112" s="8" t="s">
        <v>145</v>
      </c>
      <c r="E112" s="9">
        <v>1900</v>
      </c>
    </row>
    <row r="113" spans="1:7" ht="13.5" customHeight="1">
      <c r="A113" s="7" t="s">
        <v>11</v>
      </c>
      <c r="B113" s="7" t="s">
        <v>69</v>
      </c>
      <c r="C113" s="8"/>
      <c r="D113" s="8" t="s">
        <v>70</v>
      </c>
      <c r="E113" s="9">
        <v>1100</v>
      </c>
    </row>
    <row r="114" spans="1:7" ht="15.6" customHeight="1">
      <c r="A114" s="123" t="s">
        <v>146</v>
      </c>
      <c r="B114" s="124"/>
      <c r="C114" s="124"/>
      <c r="D114" s="124"/>
      <c r="E114" s="125"/>
    </row>
    <row r="115" spans="1:7" ht="26.25" customHeight="1">
      <c r="A115" s="7" t="s">
        <v>114</v>
      </c>
      <c r="B115" s="28" t="s">
        <v>121</v>
      </c>
      <c r="C115" s="60"/>
      <c r="D115" s="15" t="s">
        <v>122</v>
      </c>
      <c r="E115" s="9">
        <v>120</v>
      </c>
    </row>
    <row r="116" spans="1:7" ht="12.75" customHeight="1">
      <c r="A116" s="7" t="s">
        <v>114</v>
      </c>
      <c r="B116" s="7" t="s">
        <v>147</v>
      </c>
      <c r="C116" s="60"/>
      <c r="D116" s="8" t="s">
        <v>148</v>
      </c>
      <c r="E116" s="9">
        <v>600</v>
      </c>
    </row>
    <row r="117" spans="1:7" s="16" customFormat="1" ht="17.25" customHeight="1">
      <c r="A117" s="24" t="s">
        <v>114</v>
      </c>
      <c r="B117" s="28" t="s">
        <v>149</v>
      </c>
      <c r="C117" s="28"/>
      <c r="D117" s="15" t="s">
        <v>150</v>
      </c>
      <c r="E117" s="25">
        <v>650</v>
      </c>
      <c r="F117" s="26"/>
      <c r="G117" s="26"/>
    </row>
    <row r="118" spans="1:7" ht="25.5" customHeight="1">
      <c r="A118" s="7" t="s">
        <v>11</v>
      </c>
      <c r="B118" s="7" t="s">
        <v>21</v>
      </c>
      <c r="C118" s="60"/>
      <c r="D118" s="8" t="s">
        <v>151</v>
      </c>
      <c r="E118" s="9">
        <v>2100</v>
      </c>
    </row>
    <row r="119" spans="1:7" ht="12.75" customHeight="1">
      <c r="A119" s="7" t="s">
        <v>11</v>
      </c>
      <c r="B119" s="7" t="s">
        <v>21</v>
      </c>
      <c r="C119" s="60"/>
      <c r="D119" s="8" t="s">
        <v>22</v>
      </c>
      <c r="E119" s="9">
        <v>1900</v>
      </c>
    </row>
    <row r="120" spans="1:7" ht="12.75" customHeight="1">
      <c r="A120" s="7" t="s">
        <v>11</v>
      </c>
      <c r="B120" s="7" t="s">
        <v>23</v>
      </c>
      <c r="C120" s="60"/>
      <c r="D120" s="8" t="s">
        <v>24</v>
      </c>
      <c r="E120" s="9">
        <v>1100</v>
      </c>
    </row>
    <row r="121" spans="1:7" ht="14.25" customHeight="1">
      <c r="A121" s="27"/>
      <c r="B121" s="130" t="s">
        <v>152</v>
      </c>
      <c r="C121" s="130"/>
      <c r="D121" s="130"/>
      <c r="E121" s="130"/>
    </row>
    <row r="122" spans="1:7" s="1" customFormat="1" ht="29.25" customHeight="1">
      <c r="A122" s="7" t="s">
        <v>114</v>
      </c>
      <c r="B122" s="29" t="s">
        <v>153</v>
      </c>
      <c r="C122" s="29"/>
      <c r="D122" s="8" t="s">
        <v>154</v>
      </c>
      <c r="E122" s="9">
        <v>30000</v>
      </c>
    </row>
    <row r="123" spans="1:7" ht="14.25" customHeight="1">
      <c r="A123" s="123" t="s">
        <v>155</v>
      </c>
      <c r="B123" s="124"/>
      <c r="C123" s="124"/>
      <c r="D123" s="124"/>
      <c r="E123" s="125"/>
    </row>
    <row r="124" spans="1:7" ht="29.25" customHeight="1">
      <c r="A124" s="7" t="s">
        <v>11</v>
      </c>
      <c r="B124" s="7" t="s">
        <v>51</v>
      </c>
      <c r="C124" s="62"/>
      <c r="D124" s="8" t="s">
        <v>156</v>
      </c>
      <c r="E124" s="9">
        <v>2100</v>
      </c>
    </row>
    <row r="125" spans="1:7" ht="13.5" customHeight="1">
      <c r="A125" s="7" t="s">
        <v>11</v>
      </c>
      <c r="B125" s="7" t="s">
        <v>51</v>
      </c>
      <c r="C125" s="62"/>
      <c r="D125" s="8" t="s">
        <v>52</v>
      </c>
      <c r="E125" s="9">
        <v>1900</v>
      </c>
    </row>
    <row r="126" spans="1:7" ht="13.5" customHeight="1">
      <c r="A126" s="7" t="s">
        <v>11</v>
      </c>
      <c r="B126" s="7" t="s">
        <v>53</v>
      </c>
      <c r="C126" s="62"/>
      <c r="D126" s="8" t="s">
        <v>54</v>
      </c>
      <c r="E126" s="9">
        <v>1100</v>
      </c>
    </row>
    <row r="127" spans="1:7" ht="14.25" customHeight="1">
      <c r="A127" s="123" t="s">
        <v>157</v>
      </c>
      <c r="B127" s="124"/>
      <c r="C127" s="124"/>
      <c r="D127" s="124"/>
      <c r="E127" s="125"/>
    </row>
    <row r="128" spans="1:7" ht="13.5" customHeight="1">
      <c r="A128" s="7" t="s">
        <v>11</v>
      </c>
      <c r="B128" s="7" t="s">
        <v>63</v>
      </c>
      <c r="C128" s="7"/>
      <c r="D128" s="8" t="s">
        <v>64</v>
      </c>
      <c r="E128" s="9">
        <v>1900</v>
      </c>
    </row>
    <row r="129" spans="1:5" ht="13.5" customHeight="1">
      <c r="A129" s="7" t="s">
        <v>11</v>
      </c>
      <c r="B129" s="7" t="s">
        <v>65</v>
      </c>
      <c r="C129" s="7"/>
      <c r="D129" s="8" t="s">
        <v>66</v>
      </c>
      <c r="E129" s="9">
        <v>1100</v>
      </c>
    </row>
    <row r="130" spans="1:5" ht="13.5" customHeight="1">
      <c r="A130" s="28" t="s">
        <v>114</v>
      </c>
      <c r="B130" s="28" t="s">
        <v>158</v>
      </c>
      <c r="C130" s="28"/>
      <c r="D130" s="15" t="s">
        <v>159</v>
      </c>
      <c r="E130" s="18">
        <v>19000</v>
      </c>
    </row>
    <row r="131" spans="1:5" ht="28.5" customHeight="1">
      <c r="A131" s="28" t="s">
        <v>114</v>
      </c>
      <c r="B131" s="28" t="s">
        <v>158</v>
      </c>
      <c r="C131" s="28"/>
      <c r="D131" s="15" t="s">
        <v>160</v>
      </c>
      <c r="E131" s="18">
        <v>22000</v>
      </c>
    </row>
    <row r="132" spans="1:5" ht="42.75" customHeight="1">
      <c r="A132" s="28" t="s">
        <v>114</v>
      </c>
      <c r="B132" s="28" t="s">
        <v>161</v>
      </c>
      <c r="C132" s="28"/>
      <c r="D132" s="15" t="s">
        <v>162</v>
      </c>
      <c r="E132" s="18">
        <v>4500</v>
      </c>
    </row>
    <row r="133" spans="1:5" ht="18.75" customHeight="1">
      <c r="A133" s="47" t="s">
        <v>114</v>
      </c>
      <c r="B133" s="47" t="s">
        <v>606</v>
      </c>
      <c r="C133" s="57"/>
      <c r="D133" s="57" t="s">
        <v>607</v>
      </c>
      <c r="E133" s="18">
        <v>32000</v>
      </c>
    </row>
    <row r="134" spans="1:5" ht="21" customHeight="1">
      <c r="A134" s="47" t="s">
        <v>114</v>
      </c>
      <c r="B134" s="47" t="s">
        <v>591</v>
      </c>
      <c r="C134" s="57"/>
      <c r="D134" s="57" t="s">
        <v>592</v>
      </c>
      <c r="E134" s="18">
        <v>40000</v>
      </c>
    </row>
    <row r="135" spans="1:5" ht="13.5" customHeight="1">
      <c r="A135" s="28" t="s">
        <v>114</v>
      </c>
      <c r="B135" s="28" t="s">
        <v>163</v>
      </c>
      <c r="C135" s="28"/>
      <c r="D135" s="15" t="s">
        <v>164</v>
      </c>
      <c r="E135" s="18">
        <v>5000</v>
      </c>
    </row>
    <row r="136" spans="1:5" ht="13.5" customHeight="1">
      <c r="A136" s="28" t="s">
        <v>114</v>
      </c>
      <c r="B136" s="28" t="s">
        <v>165</v>
      </c>
      <c r="C136" s="28"/>
      <c r="D136" s="15" t="s">
        <v>166</v>
      </c>
      <c r="E136" s="18">
        <v>4800</v>
      </c>
    </row>
    <row r="137" spans="1:5" ht="13.5" customHeight="1">
      <c r="A137" s="28" t="s">
        <v>114</v>
      </c>
      <c r="B137" s="28" t="s">
        <v>167</v>
      </c>
      <c r="C137" s="28"/>
      <c r="D137" s="15" t="s">
        <v>168</v>
      </c>
      <c r="E137" s="18">
        <v>5100</v>
      </c>
    </row>
    <row r="138" spans="1:5" ht="13.5" customHeight="1">
      <c r="A138" s="28" t="s">
        <v>114</v>
      </c>
      <c r="B138" s="28" t="s">
        <v>169</v>
      </c>
      <c r="C138" s="28"/>
      <c r="D138" s="15" t="s">
        <v>170</v>
      </c>
      <c r="E138" s="18">
        <v>1900</v>
      </c>
    </row>
    <row r="139" spans="1:5" ht="13.5" customHeight="1">
      <c r="A139" s="7" t="s">
        <v>114</v>
      </c>
      <c r="B139" s="7" t="s">
        <v>171</v>
      </c>
      <c r="C139" s="7"/>
      <c r="D139" s="8" t="s">
        <v>172</v>
      </c>
      <c r="E139" s="9">
        <v>1900</v>
      </c>
    </row>
    <row r="140" spans="1:5" ht="33" customHeight="1">
      <c r="A140" s="47" t="s">
        <v>114</v>
      </c>
      <c r="B140" s="47" t="s">
        <v>608</v>
      </c>
      <c r="C140" s="57"/>
      <c r="D140" s="57" t="s">
        <v>609</v>
      </c>
      <c r="E140" s="18">
        <v>10000</v>
      </c>
    </row>
    <row r="141" spans="1:5" ht="14.25" customHeight="1">
      <c r="A141" s="123" t="s">
        <v>610</v>
      </c>
      <c r="B141" s="124"/>
      <c r="C141" s="124"/>
      <c r="D141" s="124"/>
      <c r="E141" s="125"/>
    </row>
    <row r="142" spans="1:5" ht="25.5" customHeight="1">
      <c r="A142" s="28" t="s">
        <v>11</v>
      </c>
      <c r="B142" s="28" t="s">
        <v>173</v>
      </c>
      <c r="C142" s="6"/>
      <c r="D142" s="15" t="s">
        <v>174</v>
      </c>
      <c r="E142" s="18">
        <v>1900</v>
      </c>
    </row>
    <row r="143" spans="1:5" ht="27.75" customHeight="1">
      <c r="A143" s="28" t="s">
        <v>11</v>
      </c>
      <c r="B143" s="28" t="s">
        <v>175</v>
      </c>
      <c r="C143" s="6"/>
      <c r="D143" s="15" t="s">
        <v>176</v>
      </c>
      <c r="E143" s="18">
        <v>1100</v>
      </c>
    </row>
    <row r="144" spans="1:5" ht="28.5" customHeight="1">
      <c r="A144" s="28" t="s">
        <v>11</v>
      </c>
      <c r="B144" s="28" t="s">
        <v>177</v>
      </c>
      <c r="C144" s="6"/>
      <c r="D144" s="15" t="s">
        <v>178</v>
      </c>
      <c r="E144" s="18">
        <v>6500</v>
      </c>
    </row>
    <row r="145" spans="1:5" ht="25.5" customHeight="1">
      <c r="A145" s="28" t="s">
        <v>11</v>
      </c>
      <c r="B145" s="28" t="s">
        <v>179</v>
      </c>
      <c r="C145" s="6"/>
      <c r="D145" s="15" t="s">
        <v>180</v>
      </c>
      <c r="E145" s="18">
        <v>10300</v>
      </c>
    </row>
    <row r="146" spans="1:5" ht="24" customHeight="1">
      <c r="A146" s="28" t="s">
        <v>11</v>
      </c>
      <c r="B146" s="28" t="s">
        <v>179</v>
      </c>
      <c r="C146" s="6"/>
      <c r="D146" s="15" t="s">
        <v>181</v>
      </c>
      <c r="E146" s="18">
        <v>3500</v>
      </c>
    </row>
    <row r="147" spans="1:5" ht="25.5" customHeight="1">
      <c r="A147" s="28" t="s">
        <v>11</v>
      </c>
      <c r="B147" s="28" t="s">
        <v>182</v>
      </c>
      <c r="C147" s="6"/>
      <c r="D147" s="15" t="s">
        <v>183</v>
      </c>
      <c r="E147" s="18">
        <v>8700</v>
      </c>
    </row>
    <row r="148" spans="1:5" ht="15" customHeight="1">
      <c r="A148" s="123" t="s">
        <v>184</v>
      </c>
      <c r="B148" s="124"/>
      <c r="C148" s="124"/>
      <c r="D148" s="124"/>
      <c r="E148" s="125"/>
    </row>
    <row r="149" spans="1:5" ht="15" customHeight="1">
      <c r="A149" s="28" t="s">
        <v>11</v>
      </c>
      <c r="B149" s="28" t="s">
        <v>71</v>
      </c>
      <c r="C149" s="28"/>
      <c r="D149" s="15" t="s">
        <v>72</v>
      </c>
      <c r="E149" s="18">
        <v>1900</v>
      </c>
    </row>
    <row r="150" spans="1:5" ht="15.75" customHeight="1">
      <c r="A150" s="28" t="s">
        <v>11</v>
      </c>
      <c r="B150" s="28" t="s">
        <v>73</v>
      </c>
      <c r="C150" s="28"/>
      <c r="D150" s="15" t="s">
        <v>74</v>
      </c>
      <c r="E150" s="18">
        <v>1100</v>
      </c>
    </row>
    <row r="151" spans="1:5" ht="13.5" customHeight="1">
      <c r="A151" s="28" t="s">
        <v>114</v>
      </c>
      <c r="B151" s="28" t="s">
        <v>158</v>
      </c>
      <c r="C151" s="28"/>
      <c r="D151" s="15" t="s">
        <v>159</v>
      </c>
      <c r="E151" s="18">
        <v>19000</v>
      </c>
    </row>
    <row r="152" spans="1:5" ht="28.5" customHeight="1">
      <c r="A152" s="28" t="s">
        <v>114</v>
      </c>
      <c r="B152" s="28" t="s">
        <v>158</v>
      </c>
      <c r="C152" s="28"/>
      <c r="D152" s="15" t="s">
        <v>160</v>
      </c>
      <c r="E152" s="18">
        <v>22000</v>
      </c>
    </row>
    <row r="153" spans="1:5" ht="17.25" customHeight="1">
      <c r="A153" s="28" t="s">
        <v>114</v>
      </c>
      <c r="B153" s="28" t="s">
        <v>188</v>
      </c>
      <c r="C153" s="28"/>
      <c r="D153" s="15" t="s">
        <v>189</v>
      </c>
      <c r="E153" s="18">
        <v>2400</v>
      </c>
    </row>
    <row r="154" spans="1:5" ht="18" customHeight="1">
      <c r="A154" s="28" t="s">
        <v>114</v>
      </c>
      <c r="B154" s="28" t="s">
        <v>161</v>
      </c>
      <c r="C154" s="28"/>
      <c r="D154" s="15" t="s">
        <v>190</v>
      </c>
      <c r="E154" s="18">
        <v>2300</v>
      </c>
    </row>
    <row r="155" spans="1:5" ht="28.5" customHeight="1">
      <c r="A155" s="28" t="s">
        <v>114</v>
      </c>
      <c r="B155" s="28" t="s">
        <v>611</v>
      </c>
      <c r="C155" s="28"/>
      <c r="D155" s="15" t="s">
        <v>612</v>
      </c>
      <c r="E155" s="18">
        <v>40000</v>
      </c>
    </row>
    <row r="156" spans="1:5" ht="28.5" customHeight="1">
      <c r="A156" s="28" t="s">
        <v>114</v>
      </c>
      <c r="B156" s="28" t="s">
        <v>613</v>
      </c>
      <c r="C156" s="28"/>
      <c r="D156" s="15" t="s">
        <v>614</v>
      </c>
      <c r="E156" s="18">
        <v>18000</v>
      </c>
    </row>
    <row r="157" spans="1:5" ht="28.5" customHeight="1">
      <c r="A157" s="28" t="s">
        <v>114</v>
      </c>
      <c r="B157" s="28" t="s">
        <v>613</v>
      </c>
      <c r="C157" s="28"/>
      <c r="D157" s="15" t="s">
        <v>615</v>
      </c>
      <c r="E157" s="18">
        <v>30000</v>
      </c>
    </row>
    <row r="158" spans="1:5" ht="28.5" customHeight="1">
      <c r="A158" s="28" t="s">
        <v>114</v>
      </c>
      <c r="B158" s="28" t="s">
        <v>616</v>
      </c>
      <c r="C158" s="28"/>
      <c r="D158" s="15" t="s">
        <v>617</v>
      </c>
      <c r="E158" s="18">
        <v>18000</v>
      </c>
    </row>
    <row r="159" spans="1:5" ht="28.5" customHeight="1">
      <c r="A159" s="28" t="s">
        <v>114</v>
      </c>
      <c r="B159" s="28" t="s">
        <v>618</v>
      </c>
      <c r="C159" s="28"/>
      <c r="D159" s="15" t="s">
        <v>619</v>
      </c>
      <c r="E159" s="18">
        <v>18000</v>
      </c>
    </row>
    <row r="160" spans="1:5" ht="28.5" customHeight="1">
      <c r="A160" s="28" t="s">
        <v>114</v>
      </c>
      <c r="B160" s="28" t="s">
        <v>618</v>
      </c>
      <c r="C160" s="28"/>
      <c r="D160" s="15" t="s">
        <v>620</v>
      </c>
      <c r="E160" s="18">
        <v>30000</v>
      </c>
    </row>
    <row r="161" spans="1:7" ht="28.5" customHeight="1">
      <c r="A161" s="28" t="s">
        <v>114</v>
      </c>
      <c r="B161" s="28" t="s">
        <v>621</v>
      </c>
      <c r="C161" s="28"/>
      <c r="D161" s="15" t="s">
        <v>622</v>
      </c>
      <c r="E161" s="18">
        <v>18000</v>
      </c>
    </row>
    <row r="162" spans="1:7" ht="28.5" customHeight="1">
      <c r="A162" s="28" t="s">
        <v>114</v>
      </c>
      <c r="B162" s="28" t="s">
        <v>623</v>
      </c>
      <c r="C162" s="28"/>
      <c r="D162" s="15" t="s">
        <v>624</v>
      </c>
      <c r="E162" s="18">
        <v>25000</v>
      </c>
    </row>
    <row r="163" spans="1:7" ht="28.5" customHeight="1">
      <c r="A163" s="28" t="s">
        <v>114</v>
      </c>
      <c r="B163" s="28" t="s">
        <v>625</v>
      </c>
      <c r="C163" s="28"/>
      <c r="D163" s="15" t="s">
        <v>626</v>
      </c>
      <c r="E163" s="18">
        <v>18000</v>
      </c>
    </row>
    <row r="164" spans="1:7" ht="28.5" customHeight="1">
      <c r="A164" s="28" t="s">
        <v>114</v>
      </c>
      <c r="B164" s="28" t="s">
        <v>625</v>
      </c>
      <c r="C164" s="28"/>
      <c r="D164" s="15" t="s">
        <v>627</v>
      </c>
      <c r="E164" s="18">
        <v>30000</v>
      </c>
    </row>
    <row r="165" spans="1:7" ht="43.5" customHeight="1">
      <c r="A165" s="28" t="s">
        <v>114</v>
      </c>
      <c r="B165" s="28" t="s">
        <v>185</v>
      </c>
      <c r="C165" s="28"/>
      <c r="D165" s="15" t="s">
        <v>186</v>
      </c>
      <c r="E165" s="18">
        <v>25000</v>
      </c>
      <c r="F165" s="63"/>
      <c r="G165" s="1">
        <f>LEN(D165)</f>
        <v>109</v>
      </c>
    </row>
    <row r="166" spans="1:7" ht="43.5" customHeight="1">
      <c r="A166" s="28" t="s">
        <v>114</v>
      </c>
      <c r="B166" s="28" t="s">
        <v>185</v>
      </c>
      <c r="C166" s="28"/>
      <c r="D166" s="15" t="s">
        <v>187</v>
      </c>
      <c r="E166" s="18">
        <v>40000</v>
      </c>
      <c r="F166" s="63"/>
      <c r="G166" s="1">
        <f>LEN(D166)</f>
        <v>107</v>
      </c>
    </row>
    <row r="167" spans="1:7" ht="15" customHeight="1">
      <c r="A167" s="123" t="s">
        <v>191</v>
      </c>
      <c r="B167" s="124"/>
      <c r="C167" s="124"/>
      <c r="D167" s="131"/>
      <c r="E167" s="125"/>
    </row>
    <row r="168" spans="1:7" ht="29.25" customHeight="1">
      <c r="A168" s="28" t="s">
        <v>11</v>
      </c>
      <c r="B168" s="28" t="s">
        <v>192</v>
      </c>
      <c r="C168" s="54"/>
      <c r="D168" s="64" t="s">
        <v>193</v>
      </c>
      <c r="E168" s="31">
        <v>2100</v>
      </c>
    </row>
    <row r="169" spans="1:7" ht="16.5" customHeight="1">
      <c r="A169" s="28" t="s">
        <v>11</v>
      </c>
      <c r="B169" s="28" t="s">
        <v>192</v>
      </c>
      <c r="C169" s="54"/>
      <c r="D169" s="64" t="s">
        <v>194</v>
      </c>
      <c r="E169" s="31">
        <v>1900</v>
      </c>
    </row>
    <row r="170" spans="1:7" ht="18.75" customHeight="1">
      <c r="A170" s="28" t="s">
        <v>11</v>
      </c>
      <c r="B170" s="28" t="s">
        <v>195</v>
      </c>
      <c r="C170" s="54"/>
      <c r="D170" s="64" t="s">
        <v>196</v>
      </c>
      <c r="E170" s="31">
        <v>1100</v>
      </c>
    </row>
    <row r="171" spans="1:7" ht="16.5" customHeight="1">
      <c r="A171" s="28" t="s">
        <v>114</v>
      </c>
      <c r="B171" s="28" t="s">
        <v>197</v>
      </c>
      <c r="C171" s="28"/>
      <c r="D171" s="64" t="s">
        <v>198</v>
      </c>
      <c r="E171" s="18">
        <v>1500</v>
      </c>
    </row>
    <row r="172" spans="1:7" ht="16.5" customHeight="1">
      <c r="A172" s="28" t="s">
        <v>114</v>
      </c>
      <c r="B172" s="32" t="s">
        <v>199</v>
      </c>
      <c r="C172" s="28"/>
      <c r="D172" s="64" t="s">
        <v>200</v>
      </c>
      <c r="E172" s="18">
        <v>1100</v>
      </c>
    </row>
    <row r="173" spans="1:7" ht="28.5" customHeight="1">
      <c r="A173" s="28" t="s">
        <v>114</v>
      </c>
      <c r="B173" s="28" t="s">
        <v>136</v>
      </c>
      <c r="C173" s="28"/>
      <c r="D173" s="15" t="s">
        <v>628</v>
      </c>
      <c r="E173" s="18">
        <v>250</v>
      </c>
    </row>
    <row r="174" spans="1:7" ht="27.75" customHeight="1">
      <c r="A174" s="28" t="s">
        <v>11</v>
      </c>
      <c r="B174" s="28" t="s">
        <v>629</v>
      </c>
      <c r="C174" s="28"/>
      <c r="D174" s="15" t="s">
        <v>630</v>
      </c>
      <c r="E174" s="18">
        <v>400</v>
      </c>
    </row>
    <row r="175" spans="1:7" ht="29.25" customHeight="1">
      <c r="A175" s="28" t="s">
        <v>11</v>
      </c>
      <c r="B175" s="28" t="s">
        <v>629</v>
      </c>
      <c r="C175" s="28"/>
      <c r="D175" s="15" t="s">
        <v>631</v>
      </c>
      <c r="E175" s="18">
        <v>500</v>
      </c>
    </row>
    <row r="176" spans="1:7" ht="18.75" customHeight="1">
      <c r="A176" s="28" t="s">
        <v>114</v>
      </c>
      <c r="B176" s="28" t="s">
        <v>632</v>
      </c>
      <c r="C176" s="28"/>
      <c r="D176" s="15" t="s">
        <v>633</v>
      </c>
      <c r="E176" s="18">
        <v>2500</v>
      </c>
    </row>
    <row r="177" spans="1:5" ht="30" customHeight="1">
      <c r="A177" s="28" t="s">
        <v>114</v>
      </c>
      <c r="B177" s="28" t="s">
        <v>634</v>
      </c>
      <c r="C177" s="28"/>
      <c r="D177" s="15" t="s">
        <v>635</v>
      </c>
      <c r="E177" s="18">
        <v>8500</v>
      </c>
    </row>
    <row r="178" spans="1:5" ht="18.75" customHeight="1">
      <c r="A178" s="28" t="s">
        <v>114</v>
      </c>
      <c r="B178" s="28" t="s">
        <v>636</v>
      </c>
      <c r="C178" s="28"/>
      <c r="D178" s="15" t="s">
        <v>637</v>
      </c>
      <c r="E178" s="18">
        <v>2200</v>
      </c>
    </row>
    <row r="179" spans="1:5" ht="18.75" customHeight="1">
      <c r="A179" s="28" t="s">
        <v>114</v>
      </c>
      <c r="B179" s="28" t="s">
        <v>638</v>
      </c>
      <c r="C179" s="28"/>
      <c r="D179" s="15" t="s">
        <v>639</v>
      </c>
      <c r="E179" s="18">
        <v>2200</v>
      </c>
    </row>
    <row r="180" spans="1:5" ht="15.6" customHeight="1">
      <c r="A180" s="123" t="s">
        <v>201</v>
      </c>
      <c r="B180" s="124"/>
      <c r="C180" s="124"/>
      <c r="D180" s="124"/>
      <c r="E180" s="125"/>
    </row>
    <row r="181" spans="1:5" ht="13.5" customHeight="1">
      <c r="A181" s="7" t="s">
        <v>11</v>
      </c>
      <c r="B181" s="7" t="s">
        <v>67</v>
      </c>
      <c r="C181" s="8"/>
      <c r="D181" s="8" t="s">
        <v>145</v>
      </c>
      <c r="E181" s="9">
        <v>1900</v>
      </c>
    </row>
    <row r="182" spans="1:5" ht="13.5" customHeight="1">
      <c r="A182" s="7" t="s">
        <v>11</v>
      </c>
      <c r="B182" s="7" t="s">
        <v>69</v>
      </c>
      <c r="C182" s="8"/>
      <c r="D182" s="8" t="s">
        <v>70</v>
      </c>
      <c r="E182" s="9">
        <v>1100</v>
      </c>
    </row>
    <row r="183" spans="1:5" ht="29.25" customHeight="1">
      <c r="A183" s="10" t="s">
        <v>114</v>
      </c>
      <c r="B183" s="32" t="s">
        <v>202</v>
      </c>
      <c r="C183" s="8"/>
      <c r="D183" s="33" t="s">
        <v>640</v>
      </c>
      <c r="E183" s="9">
        <v>9500</v>
      </c>
    </row>
    <row r="184" spans="1:5" ht="27">
      <c r="A184" s="10" t="s">
        <v>114</v>
      </c>
      <c r="B184" s="32" t="s">
        <v>202</v>
      </c>
      <c r="C184" s="59"/>
      <c r="D184" s="33" t="s">
        <v>641</v>
      </c>
      <c r="E184" s="34">
        <v>17500</v>
      </c>
    </row>
    <row r="185" spans="1:5" ht="27.75" customHeight="1">
      <c r="A185" s="10" t="s">
        <v>114</v>
      </c>
      <c r="B185" s="32" t="s">
        <v>202</v>
      </c>
      <c r="C185" s="8"/>
      <c r="D185" s="33" t="s">
        <v>642</v>
      </c>
      <c r="E185" s="9">
        <v>23000</v>
      </c>
    </row>
    <row r="186" spans="1:5" ht="28.5" customHeight="1">
      <c r="A186" s="10" t="s">
        <v>114</v>
      </c>
      <c r="B186" s="32" t="s">
        <v>202</v>
      </c>
      <c r="C186" s="59"/>
      <c r="D186" s="33" t="s">
        <v>643</v>
      </c>
      <c r="E186" s="34">
        <v>9000</v>
      </c>
    </row>
    <row r="187" spans="1:5" ht="27">
      <c r="A187" s="10" t="s">
        <v>114</v>
      </c>
      <c r="B187" s="32" t="s">
        <v>202</v>
      </c>
      <c r="C187" s="59"/>
      <c r="D187" s="33" t="s">
        <v>644</v>
      </c>
      <c r="E187" s="34">
        <v>17000</v>
      </c>
    </row>
    <row r="188" spans="1:5" ht="28.5" customHeight="1">
      <c r="A188" s="10" t="s">
        <v>114</v>
      </c>
      <c r="B188" s="32" t="s">
        <v>202</v>
      </c>
      <c r="C188" s="59"/>
      <c r="D188" s="33" t="s">
        <v>645</v>
      </c>
      <c r="E188" s="34">
        <v>22000</v>
      </c>
    </row>
    <row r="189" spans="1:5" ht="15.6" customHeight="1">
      <c r="A189" s="27"/>
      <c r="B189" s="129" t="s">
        <v>206</v>
      </c>
      <c r="C189" s="129"/>
      <c r="D189" s="129"/>
      <c r="E189" s="129"/>
    </row>
    <row r="190" spans="1:5" ht="15.6" customHeight="1">
      <c r="A190" s="27"/>
      <c r="B190" s="129" t="s">
        <v>207</v>
      </c>
      <c r="C190" s="129"/>
      <c r="D190" s="129"/>
      <c r="E190" s="129"/>
    </row>
    <row r="191" spans="1:5" ht="27.75" customHeight="1">
      <c r="A191" s="7" t="s">
        <v>114</v>
      </c>
      <c r="B191" s="7" t="s">
        <v>208</v>
      </c>
      <c r="C191" s="7"/>
      <c r="D191" s="8" t="s">
        <v>209</v>
      </c>
      <c r="E191" s="9">
        <v>550</v>
      </c>
    </row>
    <row r="192" spans="1:5" ht="40.5" customHeight="1">
      <c r="A192" s="7" t="s">
        <v>114</v>
      </c>
      <c r="B192" s="7" t="s">
        <v>210</v>
      </c>
      <c r="C192" s="60"/>
      <c r="D192" s="8" t="s">
        <v>211</v>
      </c>
      <c r="E192" s="9">
        <v>2000</v>
      </c>
    </row>
    <row r="193" spans="1:5" ht="42" customHeight="1">
      <c r="A193" s="7" t="s">
        <v>114</v>
      </c>
      <c r="B193" s="7" t="s">
        <v>210</v>
      </c>
      <c r="C193" s="8"/>
      <c r="D193" s="8" t="s">
        <v>212</v>
      </c>
      <c r="E193" s="9">
        <v>3500</v>
      </c>
    </row>
    <row r="194" spans="1:5" ht="41.25" customHeight="1">
      <c r="A194" s="7" t="s">
        <v>114</v>
      </c>
      <c r="B194" s="7" t="s">
        <v>210</v>
      </c>
      <c r="C194" s="8"/>
      <c r="D194" s="8" t="s">
        <v>213</v>
      </c>
      <c r="E194" s="9">
        <v>5000</v>
      </c>
    </row>
    <row r="195" spans="1:5" ht="40.5" customHeight="1">
      <c r="A195" s="7" t="s">
        <v>114</v>
      </c>
      <c r="B195" s="7" t="s">
        <v>210</v>
      </c>
      <c r="C195" s="8"/>
      <c r="D195" s="8" t="s">
        <v>214</v>
      </c>
      <c r="E195" s="9">
        <v>6500</v>
      </c>
    </row>
    <row r="196" spans="1:5" ht="15.75" customHeight="1">
      <c r="A196" s="27"/>
      <c r="B196" s="129" t="s">
        <v>215</v>
      </c>
      <c r="C196" s="129"/>
      <c r="D196" s="129"/>
      <c r="E196" s="129"/>
    </row>
    <row r="197" spans="1:5" ht="27.75" customHeight="1">
      <c r="A197" s="7" t="s">
        <v>114</v>
      </c>
      <c r="B197" s="7" t="s">
        <v>216</v>
      </c>
      <c r="C197" s="7"/>
      <c r="D197" s="8" t="s">
        <v>217</v>
      </c>
      <c r="E197" s="9">
        <v>550</v>
      </c>
    </row>
    <row r="198" spans="1:5" s="1" customFormat="1" ht="27" customHeight="1">
      <c r="A198" s="7" t="s">
        <v>114</v>
      </c>
      <c r="B198" s="7" t="s">
        <v>218</v>
      </c>
      <c r="C198" s="7"/>
      <c r="D198" s="36" t="s">
        <v>219</v>
      </c>
      <c r="E198" s="9">
        <v>330</v>
      </c>
    </row>
    <row r="199" spans="1:5" ht="27" customHeight="1">
      <c r="A199" s="7" t="s">
        <v>114</v>
      </c>
      <c r="B199" s="7" t="s">
        <v>220</v>
      </c>
      <c r="C199" s="7"/>
      <c r="D199" s="8" t="s">
        <v>221</v>
      </c>
      <c r="E199" s="9">
        <v>300</v>
      </c>
    </row>
    <row r="200" spans="1:5" ht="13.5" customHeight="1">
      <c r="A200" s="7" t="s">
        <v>114</v>
      </c>
      <c r="B200" s="7" t="s">
        <v>222</v>
      </c>
      <c r="C200" s="7"/>
      <c r="D200" s="8" t="s">
        <v>223</v>
      </c>
      <c r="E200" s="9">
        <v>330</v>
      </c>
    </row>
    <row r="201" spans="1:5" ht="13.5" customHeight="1">
      <c r="A201" s="27"/>
      <c r="B201" s="129" t="s">
        <v>224</v>
      </c>
      <c r="C201" s="129"/>
      <c r="D201" s="129"/>
      <c r="E201" s="129"/>
    </row>
    <row r="202" spans="1:5" ht="12.75" customHeight="1">
      <c r="A202" s="7" t="s">
        <v>114</v>
      </c>
      <c r="B202" s="7" t="s">
        <v>225</v>
      </c>
      <c r="C202" s="7"/>
      <c r="D202" s="8" t="s">
        <v>226</v>
      </c>
      <c r="E202" s="9">
        <v>630</v>
      </c>
    </row>
    <row r="203" spans="1:5" ht="29.25" customHeight="1">
      <c r="A203" s="7" t="s">
        <v>114</v>
      </c>
      <c r="B203" s="7" t="s">
        <v>227</v>
      </c>
      <c r="C203" s="7"/>
      <c r="D203" s="8" t="s">
        <v>228</v>
      </c>
      <c r="E203" s="9">
        <v>460</v>
      </c>
    </row>
    <row r="204" spans="1:5" ht="29.25" customHeight="1">
      <c r="A204" s="7" t="s">
        <v>114</v>
      </c>
      <c r="B204" s="7" t="s">
        <v>229</v>
      </c>
      <c r="C204" s="7"/>
      <c r="D204" s="8" t="s">
        <v>230</v>
      </c>
      <c r="E204" s="9">
        <v>480</v>
      </c>
    </row>
    <row r="205" spans="1:5" ht="21.75" customHeight="1">
      <c r="A205" s="7" t="s">
        <v>114</v>
      </c>
      <c r="B205" s="7" t="s">
        <v>231</v>
      </c>
      <c r="C205" s="7"/>
      <c r="D205" s="8" t="s">
        <v>232</v>
      </c>
      <c r="E205" s="9">
        <v>600</v>
      </c>
    </row>
    <row r="206" spans="1:5" ht="17.25" customHeight="1">
      <c r="A206" s="7" t="s">
        <v>114</v>
      </c>
      <c r="B206" s="7" t="s">
        <v>233</v>
      </c>
      <c r="C206" s="7"/>
      <c r="D206" s="8" t="s">
        <v>234</v>
      </c>
      <c r="E206" s="9">
        <v>560</v>
      </c>
    </row>
    <row r="207" spans="1:5" ht="25.5" customHeight="1">
      <c r="A207" s="7" t="s">
        <v>114</v>
      </c>
      <c r="B207" s="7" t="s">
        <v>235</v>
      </c>
      <c r="C207" s="7"/>
      <c r="D207" s="8" t="s">
        <v>236</v>
      </c>
      <c r="E207" s="9">
        <v>780</v>
      </c>
    </row>
    <row r="208" spans="1:5" ht="27" customHeight="1">
      <c r="A208" s="7" t="s">
        <v>114</v>
      </c>
      <c r="B208" s="7" t="s">
        <v>237</v>
      </c>
      <c r="C208" s="7"/>
      <c r="D208" s="8" t="s">
        <v>238</v>
      </c>
      <c r="E208" s="9">
        <v>600</v>
      </c>
    </row>
    <row r="209" spans="1:5" ht="26.25" customHeight="1">
      <c r="A209" s="7" t="s">
        <v>114</v>
      </c>
      <c r="B209" s="7" t="s">
        <v>239</v>
      </c>
      <c r="C209" s="7"/>
      <c r="D209" s="8" t="s">
        <v>240</v>
      </c>
      <c r="E209" s="9">
        <v>600</v>
      </c>
    </row>
    <row r="210" spans="1:5" ht="27" customHeight="1">
      <c r="A210" s="7" t="s">
        <v>114</v>
      </c>
      <c r="B210" s="7" t="s">
        <v>241</v>
      </c>
      <c r="C210" s="7"/>
      <c r="D210" s="8" t="s">
        <v>242</v>
      </c>
      <c r="E210" s="9">
        <v>590</v>
      </c>
    </row>
    <row r="211" spans="1:5" ht="12.75" customHeight="1">
      <c r="A211" s="7" t="s">
        <v>114</v>
      </c>
      <c r="B211" s="7" t="s">
        <v>243</v>
      </c>
      <c r="C211" s="7"/>
      <c r="D211" s="8" t="s">
        <v>244</v>
      </c>
      <c r="E211" s="9">
        <v>600</v>
      </c>
    </row>
    <row r="212" spans="1:5" ht="27.75" customHeight="1">
      <c r="A212" s="7" t="s">
        <v>114</v>
      </c>
      <c r="B212" s="7" t="s">
        <v>245</v>
      </c>
      <c r="C212" s="7"/>
      <c r="D212" s="8" t="s">
        <v>246</v>
      </c>
      <c r="E212" s="9">
        <v>550</v>
      </c>
    </row>
    <row r="213" spans="1:5" s="1" customFormat="1" ht="27" customHeight="1">
      <c r="A213" s="7" t="s">
        <v>114</v>
      </c>
      <c r="B213" s="37" t="s">
        <v>247</v>
      </c>
      <c r="C213" s="37"/>
      <c r="D213" s="8" t="s">
        <v>248</v>
      </c>
      <c r="E213" s="38">
        <v>500</v>
      </c>
    </row>
    <row r="214" spans="1:5" ht="28.5" customHeight="1">
      <c r="A214" s="7" t="s">
        <v>114</v>
      </c>
      <c r="B214" s="7" t="s">
        <v>249</v>
      </c>
      <c r="C214" s="7"/>
      <c r="D214" s="8" t="s">
        <v>250</v>
      </c>
      <c r="E214" s="9">
        <v>580</v>
      </c>
    </row>
    <row r="215" spans="1:5" ht="12.75" customHeight="1">
      <c r="A215" s="7" t="s">
        <v>114</v>
      </c>
      <c r="B215" s="7" t="s">
        <v>251</v>
      </c>
      <c r="C215" s="7"/>
      <c r="D215" s="8" t="s">
        <v>252</v>
      </c>
      <c r="E215" s="9">
        <v>570</v>
      </c>
    </row>
    <row r="216" spans="1:5" ht="12.75" customHeight="1">
      <c r="A216" s="7" t="s">
        <v>114</v>
      </c>
      <c r="B216" s="7" t="s">
        <v>253</v>
      </c>
      <c r="C216" s="7"/>
      <c r="D216" s="8" t="s">
        <v>254</v>
      </c>
      <c r="E216" s="9">
        <v>640</v>
      </c>
    </row>
    <row r="217" spans="1:5" s="1" customFormat="1" ht="18" customHeight="1">
      <c r="A217" s="7" t="s">
        <v>114</v>
      </c>
      <c r="B217" s="29" t="s">
        <v>255</v>
      </c>
      <c r="C217" s="29"/>
      <c r="D217" s="8" t="s">
        <v>256</v>
      </c>
      <c r="E217" s="9">
        <v>660</v>
      </c>
    </row>
    <row r="218" spans="1:5" s="1" customFormat="1" ht="18" customHeight="1">
      <c r="A218" s="7" t="s">
        <v>114</v>
      </c>
      <c r="B218" s="29" t="s">
        <v>257</v>
      </c>
      <c r="C218" s="29"/>
      <c r="D218" s="8" t="s">
        <v>258</v>
      </c>
      <c r="E218" s="9">
        <v>1500</v>
      </c>
    </row>
    <row r="219" spans="1:5" s="16" customFormat="1" ht="43.5" customHeight="1">
      <c r="A219" s="28" t="s">
        <v>114</v>
      </c>
      <c r="B219" s="28" t="s">
        <v>210</v>
      </c>
      <c r="C219" s="28"/>
      <c r="D219" s="8" t="s">
        <v>259</v>
      </c>
      <c r="E219" s="25">
        <v>380</v>
      </c>
    </row>
    <row r="220" spans="1:5" s="16" customFormat="1" ht="43.5" customHeight="1">
      <c r="A220" s="28" t="s">
        <v>114</v>
      </c>
      <c r="B220" s="28" t="s">
        <v>210</v>
      </c>
      <c r="C220" s="28"/>
      <c r="D220" s="8" t="s">
        <v>260</v>
      </c>
      <c r="E220" s="25">
        <v>560</v>
      </c>
    </row>
    <row r="221" spans="1:5" s="16" customFormat="1" ht="43.5" customHeight="1">
      <c r="A221" s="28" t="s">
        <v>114</v>
      </c>
      <c r="B221" s="28" t="s">
        <v>210</v>
      </c>
      <c r="C221" s="28"/>
      <c r="D221" s="8" t="s">
        <v>261</v>
      </c>
      <c r="E221" s="25">
        <v>760</v>
      </c>
    </row>
    <row r="222" spans="1:5" ht="15.75" customHeight="1">
      <c r="A222" s="27"/>
      <c r="B222" s="132" t="s">
        <v>262</v>
      </c>
      <c r="C222" s="132"/>
      <c r="D222" s="132"/>
      <c r="E222" s="132"/>
    </row>
    <row r="223" spans="1:5" ht="27.75" customHeight="1">
      <c r="A223" s="7" t="s">
        <v>114</v>
      </c>
      <c r="B223" s="7" t="s">
        <v>263</v>
      </c>
      <c r="C223" s="7"/>
      <c r="D223" s="8" t="s">
        <v>264</v>
      </c>
      <c r="E223" s="9">
        <v>460</v>
      </c>
    </row>
    <row r="224" spans="1:5" ht="28.5" customHeight="1">
      <c r="A224" s="7" t="s">
        <v>114</v>
      </c>
      <c r="B224" s="7" t="s">
        <v>263</v>
      </c>
      <c r="C224" s="7"/>
      <c r="D224" s="8" t="s">
        <v>265</v>
      </c>
      <c r="E224" s="9">
        <v>570</v>
      </c>
    </row>
    <row r="225" spans="1:5" ht="30" customHeight="1">
      <c r="A225" s="7" t="s">
        <v>114</v>
      </c>
      <c r="B225" s="7" t="s">
        <v>266</v>
      </c>
      <c r="C225" s="7"/>
      <c r="D225" s="8" t="s">
        <v>267</v>
      </c>
      <c r="E225" s="9">
        <v>460</v>
      </c>
    </row>
    <row r="226" spans="1:5" ht="26.25" customHeight="1">
      <c r="A226" s="7" t="s">
        <v>114</v>
      </c>
      <c r="B226" s="7" t="s">
        <v>268</v>
      </c>
      <c r="C226" s="7"/>
      <c r="D226" s="8" t="s">
        <v>269</v>
      </c>
      <c r="E226" s="9">
        <v>460</v>
      </c>
    </row>
    <row r="227" spans="1:5" ht="27" customHeight="1">
      <c r="A227" s="7" t="s">
        <v>114</v>
      </c>
      <c r="B227" s="7" t="s">
        <v>270</v>
      </c>
      <c r="C227" s="7"/>
      <c r="D227" s="8" t="s">
        <v>271</v>
      </c>
      <c r="E227" s="9">
        <v>570</v>
      </c>
    </row>
    <row r="228" spans="1:5" ht="29.25" customHeight="1">
      <c r="A228" s="7" t="s">
        <v>114</v>
      </c>
      <c r="B228" s="7" t="s">
        <v>272</v>
      </c>
      <c r="C228" s="7"/>
      <c r="D228" s="8" t="s">
        <v>273</v>
      </c>
      <c r="E228" s="9">
        <v>610</v>
      </c>
    </row>
    <row r="229" spans="1:5" ht="26.25" customHeight="1">
      <c r="A229" s="7" t="s">
        <v>114</v>
      </c>
      <c r="B229" s="7" t="s">
        <v>274</v>
      </c>
      <c r="C229" s="7"/>
      <c r="D229" s="8" t="s">
        <v>275</v>
      </c>
      <c r="E229" s="9">
        <v>620</v>
      </c>
    </row>
    <row r="230" spans="1:5" ht="26.25" customHeight="1">
      <c r="A230" s="7" t="s">
        <v>114</v>
      </c>
      <c r="B230" s="7" t="s">
        <v>274</v>
      </c>
      <c r="C230" s="7"/>
      <c r="D230" s="8" t="s">
        <v>276</v>
      </c>
      <c r="E230" s="9">
        <v>620</v>
      </c>
    </row>
    <row r="231" spans="1:5" ht="42" customHeight="1">
      <c r="A231" s="7" t="s">
        <v>114</v>
      </c>
      <c r="B231" s="7" t="s">
        <v>277</v>
      </c>
      <c r="C231" s="7"/>
      <c r="D231" s="8" t="s">
        <v>278</v>
      </c>
      <c r="E231" s="9">
        <v>390</v>
      </c>
    </row>
    <row r="232" spans="1:5" ht="29.25" customHeight="1">
      <c r="A232" s="7" t="s">
        <v>114</v>
      </c>
      <c r="B232" s="7" t="s">
        <v>279</v>
      </c>
      <c r="C232" s="7"/>
      <c r="D232" s="8" t="s">
        <v>280</v>
      </c>
      <c r="E232" s="9">
        <v>360</v>
      </c>
    </row>
    <row r="233" spans="1:5" ht="26.25" customHeight="1">
      <c r="A233" s="7" t="s">
        <v>114</v>
      </c>
      <c r="B233" s="7" t="s">
        <v>281</v>
      </c>
      <c r="C233" s="7"/>
      <c r="D233" s="8" t="s">
        <v>282</v>
      </c>
      <c r="E233" s="9">
        <v>340</v>
      </c>
    </row>
    <row r="234" spans="1:5" ht="26.25" customHeight="1">
      <c r="A234" s="7" t="s">
        <v>114</v>
      </c>
      <c r="B234" s="7" t="s">
        <v>283</v>
      </c>
      <c r="C234" s="7"/>
      <c r="D234" s="8" t="s">
        <v>284</v>
      </c>
      <c r="E234" s="9">
        <v>540</v>
      </c>
    </row>
    <row r="235" spans="1:5" ht="26.25" customHeight="1">
      <c r="A235" s="7" t="s">
        <v>114</v>
      </c>
      <c r="B235" s="32" t="s">
        <v>285</v>
      </c>
      <c r="C235" s="7"/>
      <c r="D235" s="8" t="s">
        <v>286</v>
      </c>
      <c r="E235" s="9">
        <v>700</v>
      </c>
    </row>
    <row r="236" spans="1:5" ht="15.75" customHeight="1">
      <c r="A236" s="27"/>
      <c r="B236" s="132" t="s">
        <v>287</v>
      </c>
      <c r="C236" s="132"/>
      <c r="D236" s="132"/>
      <c r="E236" s="132"/>
    </row>
    <row r="237" spans="1:5" s="1" customFormat="1" ht="14.25" customHeight="1">
      <c r="A237" s="7" t="s">
        <v>114</v>
      </c>
      <c r="B237" s="7" t="s">
        <v>288</v>
      </c>
      <c r="C237" s="7"/>
      <c r="D237" s="8" t="s">
        <v>289</v>
      </c>
      <c r="E237" s="9">
        <v>75</v>
      </c>
    </row>
    <row r="238" spans="1:5" ht="12.75" customHeight="1">
      <c r="A238" s="7" t="s">
        <v>114</v>
      </c>
      <c r="B238" s="7" t="s">
        <v>290</v>
      </c>
      <c r="C238" s="7"/>
      <c r="D238" s="8" t="s">
        <v>291</v>
      </c>
      <c r="E238" s="9">
        <v>330</v>
      </c>
    </row>
    <row r="239" spans="1:5" ht="12.75" customHeight="1">
      <c r="A239" s="7" t="s">
        <v>114</v>
      </c>
      <c r="B239" s="7" t="s">
        <v>292</v>
      </c>
      <c r="C239" s="7"/>
      <c r="D239" s="8" t="s">
        <v>293</v>
      </c>
      <c r="E239" s="9">
        <v>110</v>
      </c>
    </row>
    <row r="240" spans="1:5" ht="27" customHeight="1">
      <c r="A240" s="7" t="s">
        <v>114</v>
      </c>
      <c r="B240" s="7" t="s">
        <v>294</v>
      </c>
      <c r="C240" s="7"/>
      <c r="D240" s="8" t="s">
        <v>295</v>
      </c>
      <c r="E240" s="9">
        <v>190</v>
      </c>
    </row>
    <row r="241" spans="1:5" ht="28.5" customHeight="1">
      <c r="A241" s="7" t="s">
        <v>11</v>
      </c>
      <c r="B241" s="7" t="s">
        <v>296</v>
      </c>
      <c r="C241" s="7"/>
      <c r="D241" s="8" t="s">
        <v>297</v>
      </c>
      <c r="E241" s="9">
        <v>310</v>
      </c>
    </row>
    <row r="242" spans="1:5" ht="27" customHeight="1">
      <c r="A242" s="7" t="s">
        <v>11</v>
      </c>
      <c r="B242" s="7" t="s">
        <v>298</v>
      </c>
      <c r="C242" s="7"/>
      <c r="D242" s="8" t="s">
        <v>299</v>
      </c>
      <c r="E242" s="9">
        <v>530</v>
      </c>
    </row>
    <row r="243" spans="1:5" ht="28.5" customHeight="1">
      <c r="A243" s="7" t="s">
        <v>114</v>
      </c>
      <c r="B243" s="7" t="s">
        <v>300</v>
      </c>
      <c r="C243" s="7"/>
      <c r="D243" s="8" t="s">
        <v>301</v>
      </c>
      <c r="E243" s="9">
        <v>410</v>
      </c>
    </row>
    <row r="244" spans="1:5" ht="12.75" customHeight="1">
      <c r="A244" s="7" t="s">
        <v>114</v>
      </c>
      <c r="B244" s="7" t="s">
        <v>302</v>
      </c>
      <c r="C244" s="7"/>
      <c r="D244" s="8" t="s">
        <v>303</v>
      </c>
      <c r="E244" s="9">
        <v>480</v>
      </c>
    </row>
    <row r="245" spans="1:5" ht="27.75" customHeight="1">
      <c r="A245" s="7" t="s">
        <v>114</v>
      </c>
      <c r="B245" s="7" t="s">
        <v>304</v>
      </c>
      <c r="C245" s="7"/>
      <c r="D245" s="8" t="s">
        <v>305</v>
      </c>
      <c r="E245" s="9">
        <v>310</v>
      </c>
    </row>
    <row r="246" spans="1:5" ht="13.5" customHeight="1">
      <c r="A246" s="7" t="s">
        <v>114</v>
      </c>
      <c r="B246" s="7" t="s">
        <v>306</v>
      </c>
      <c r="C246" s="7"/>
      <c r="D246" s="8" t="s">
        <v>307</v>
      </c>
      <c r="E246" s="9">
        <v>350</v>
      </c>
    </row>
    <row r="247" spans="1:5" ht="26.25" customHeight="1">
      <c r="A247" s="7" t="s">
        <v>114</v>
      </c>
      <c r="B247" s="7" t="s">
        <v>308</v>
      </c>
      <c r="C247" s="7"/>
      <c r="D247" s="8" t="s">
        <v>309</v>
      </c>
      <c r="E247" s="9">
        <v>380</v>
      </c>
    </row>
    <row r="248" spans="1:5" ht="27" customHeight="1">
      <c r="A248" s="7" t="s">
        <v>114</v>
      </c>
      <c r="B248" s="7" t="s">
        <v>310</v>
      </c>
      <c r="C248" s="7"/>
      <c r="D248" s="8" t="s">
        <v>311</v>
      </c>
      <c r="E248" s="9">
        <v>230</v>
      </c>
    </row>
    <row r="249" spans="1:5" ht="26.25" customHeight="1">
      <c r="A249" s="7" t="s">
        <v>114</v>
      </c>
      <c r="B249" s="7" t="s">
        <v>312</v>
      </c>
      <c r="C249" s="7"/>
      <c r="D249" s="8" t="s">
        <v>313</v>
      </c>
      <c r="E249" s="9">
        <v>1350</v>
      </c>
    </row>
    <row r="250" spans="1:5" ht="30" customHeight="1">
      <c r="A250" s="7" t="s">
        <v>114</v>
      </c>
      <c r="B250" s="7" t="s">
        <v>314</v>
      </c>
      <c r="C250" s="7"/>
      <c r="D250" s="8" t="s">
        <v>315</v>
      </c>
      <c r="E250" s="9">
        <v>250</v>
      </c>
    </row>
    <row r="251" spans="1:5" ht="12.75" customHeight="1">
      <c r="A251" s="7" t="s">
        <v>114</v>
      </c>
      <c r="B251" s="7" t="s">
        <v>316</v>
      </c>
      <c r="C251" s="7"/>
      <c r="D251" s="8" t="s">
        <v>317</v>
      </c>
      <c r="E251" s="9">
        <v>450</v>
      </c>
    </row>
    <row r="252" spans="1:5" ht="29.25" customHeight="1">
      <c r="A252" s="7" t="s">
        <v>114</v>
      </c>
      <c r="B252" s="19" t="s">
        <v>302</v>
      </c>
      <c r="C252" s="19"/>
      <c r="D252" s="8" t="s">
        <v>318</v>
      </c>
      <c r="E252" s="9">
        <v>1000</v>
      </c>
    </row>
    <row r="253" spans="1:5" ht="14.25" customHeight="1">
      <c r="A253" s="27"/>
      <c r="B253" s="132" t="s">
        <v>319</v>
      </c>
      <c r="C253" s="132"/>
      <c r="D253" s="132"/>
      <c r="E253" s="132"/>
    </row>
    <row r="254" spans="1:5" ht="12.75" customHeight="1">
      <c r="A254" s="7" t="s">
        <v>11</v>
      </c>
      <c r="B254" s="7" t="s">
        <v>320</v>
      </c>
      <c r="C254" s="7"/>
      <c r="D254" s="8" t="s">
        <v>321</v>
      </c>
      <c r="E254" s="9">
        <v>430</v>
      </c>
    </row>
    <row r="255" spans="1:5" ht="12.75" customHeight="1">
      <c r="A255" s="7" t="s">
        <v>11</v>
      </c>
      <c r="B255" s="7" t="s">
        <v>322</v>
      </c>
      <c r="C255" s="7"/>
      <c r="D255" s="8" t="s">
        <v>323</v>
      </c>
      <c r="E255" s="9">
        <v>390</v>
      </c>
    </row>
    <row r="256" spans="1:5" s="1" customFormat="1" ht="40.5" customHeight="1">
      <c r="A256" s="7" t="s">
        <v>114</v>
      </c>
      <c r="B256" s="29" t="s">
        <v>324</v>
      </c>
      <c r="C256" s="29"/>
      <c r="D256" s="8" t="s">
        <v>325</v>
      </c>
      <c r="E256" s="9">
        <v>290</v>
      </c>
    </row>
    <row r="257" spans="1:5" ht="12.75" customHeight="1">
      <c r="A257" s="7" t="s">
        <v>114</v>
      </c>
      <c r="B257" s="7" t="s">
        <v>326</v>
      </c>
      <c r="C257" s="7"/>
      <c r="D257" s="8" t="s">
        <v>327</v>
      </c>
      <c r="E257" s="9">
        <v>245</v>
      </c>
    </row>
    <row r="258" spans="1:5" ht="12.75" customHeight="1">
      <c r="A258" s="7" t="s">
        <v>11</v>
      </c>
      <c r="B258" s="7" t="s">
        <v>328</v>
      </c>
      <c r="C258" s="7"/>
      <c r="D258" s="8" t="s">
        <v>329</v>
      </c>
      <c r="E258" s="9">
        <v>250</v>
      </c>
    </row>
    <row r="259" spans="1:5" ht="12.75" customHeight="1">
      <c r="A259" s="7" t="s">
        <v>11</v>
      </c>
      <c r="B259" s="7" t="s">
        <v>330</v>
      </c>
      <c r="C259" s="7"/>
      <c r="D259" s="8" t="s">
        <v>331</v>
      </c>
      <c r="E259" s="9">
        <v>250</v>
      </c>
    </row>
    <row r="260" spans="1:5" ht="27.75" customHeight="1">
      <c r="A260" s="7" t="s">
        <v>114</v>
      </c>
      <c r="B260" s="7" t="s">
        <v>332</v>
      </c>
      <c r="C260" s="7"/>
      <c r="D260" s="8" t="s">
        <v>333</v>
      </c>
      <c r="E260" s="9">
        <v>400</v>
      </c>
    </row>
    <row r="261" spans="1:5" ht="12.75" customHeight="1">
      <c r="A261" s="7" t="s">
        <v>114</v>
      </c>
      <c r="B261" s="7" t="s">
        <v>334</v>
      </c>
      <c r="C261" s="7"/>
      <c r="D261" s="8" t="s">
        <v>335</v>
      </c>
      <c r="E261" s="9">
        <v>370</v>
      </c>
    </row>
    <row r="262" spans="1:5" s="1" customFormat="1" ht="40.5" customHeight="1">
      <c r="A262" s="7" t="s">
        <v>114</v>
      </c>
      <c r="B262" s="29" t="s">
        <v>336</v>
      </c>
      <c r="C262" s="29"/>
      <c r="D262" s="8" t="s">
        <v>337</v>
      </c>
      <c r="E262" s="9">
        <v>240</v>
      </c>
    </row>
    <row r="263" spans="1:5" ht="30" customHeight="1">
      <c r="A263" s="7" t="s">
        <v>114</v>
      </c>
      <c r="B263" s="7" t="s">
        <v>338</v>
      </c>
      <c r="C263" s="7"/>
      <c r="D263" s="8" t="s">
        <v>339</v>
      </c>
      <c r="E263" s="9">
        <v>300</v>
      </c>
    </row>
    <row r="264" spans="1:5" s="1" customFormat="1" ht="28.5" customHeight="1">
      <c r="A264" s="7" t="s">
        <v>114</v>
      </c>
      <c r="B264" s="29" t="s">
        <v>340</v>
      </c>
      <c r="C264" s="29"/>
      <c r="D264" s="8" t="s">
        <v>341</v>
      </c>
      <c r="E264" s="9">
        <v>480</v>
      </c>
    </row>
    <row r="265" spans="1:5" s="1" customFormat="1" ht="27" customHeight="1">
      <c r="A265" s="7" t="s">
        <v>114</v>
      </c>
      <c r="B265" s="29" t="s">
        <v>342</v>
      </c>
      <c r="C265" s="29"/>
      <c r="D265" s="8" t="s">
        <v>343</v>
      </c>
      <c r="E265" s="9">
        <v>480</v>
      </c>
    </row>
    <row r="266" spans="1:5" ht="15" customHeight="1">
      <c r="A266" s="27"/>
      <c r="B266" s="132" t="s">
        <v>344</v>
      </c>
      <c r="C266" s="132"/>
      <c r="D266" s="132"/>
      <c r="E266" s="132"/>
    </row>
    <row r="267" spans="1:5" ht="27" customHeight="1">
      <c r="A267" s="7" t="s">
        <v>114</v>
      </c>
      <c r="B267" s="7" t="s">
        <v>345</v>
      </c>
      <c r="C267" s="7"/>
      <c r="D267" s="8" t="s">
        <v>346</v>
      </c>
      <c r="E267" s="9">
        <v>520</v>
      </c>
    </row>
    <row r="268" spans="1:5" ht="12.75" customHeight="1">
      <c r="A268" s="7" t="s">
        <v>114</v>
      </c>
      <c r="B268" s="7" t="s">
        <v>347</v>
      </c>
      <c r="C268" s="7"/>
      <c r="D268" s="8" t="s">
        <v>348</v>
      </c>
      <c r="E268" s="9">
        <v>650</v>
      </c>
    </row>
    <row r="269" spans="1:5" ht="26.25" customHeight="1">
      <c r="A269" s="7" t="s">
        <v>114</v>
      </c>
      <c r="B269" s="7" t="s">
        <v>349</v>
      </c>
      <c r="C269" s="7"/>
      <c r="D269" s="8" t="s">
        <v>350</v>
      </c>
      <c r="E269" s="9">
        <v>350</v>
      </c>
    </row>
    <row r="270" spans="1:5" ht="12.75" customHeight="1">
      <c r="A270" s="7" t="s">
        <v>114</v>
      </c>
      <c r="B270" s="7" t="s">
        <v>351</v>
      </c>
      <c r="C270" s="7"/>
      <c r="D270" s="8" t="s">
        <v>352</v>
      </c>
      <c r="E270" s="9">
        <v>290</v>
      </c>
    </row>
    <row r="271" spans="1:5" ht="27.75" customHeight="1">
      <c r="A271" s="7" t="s">
        <v>114</v>
      </c>
      <c r="B271" s="7" t="s">
        <v>353</v>
      </c>
      <c r="C271" s="7"/>
      <c r="D271" s="8" t="s">
        <v>354</v>
      </c>
      <c r="E271" s="9">
        <v>670</v>
      </c>
    </row>
    <row r="272" spans="1:5" ht="12.75" customHeight="1">
      <c r="A272" s="7" t="s">
        <v>114</v>
      </c>
      <c r="B272" s="7" t="s">
        <v>355</v>
      </c>
      <c r="C272" s="7"/>
      <c r="D272" s="8" t="s">
        <v>356</v>
      </c>
      <c r="E272" s="9">
        <v>230</v>
      </c>
    </row>
    <row r="273" spans="1:5" ht="12.75" customHeight="1">
      <c r="A273" s="7" t="s">
        <v>114</v>
      </c>
      <c r="B273" s="7" t="s">
        <v>357</v>
      </c>
      <c r="C273" s="7"/>
      <c r="D273" s="8" t="s">
        <v>358</v>
      </c>
      <c r="E273" s="9">
        <v>330</v>
      </c>
    </row>
    <row r="274" spans="1:5" ht="25.5" customHeight="1">
      <c r="A274" s="7" t="s">
        <v>114</v>
      </c>
      <c r="B274" s="7" t="s">
        <v>359</v>
      </c>
      <c r="C274" s="7"/>
      <c r="D274" s="8" t="s">
        <v>360</v>
      </c>
      <c r="E274" s="9">
        <v>520</v>
      </c>
    </row>
    <row r="275" spans="1:5" ht="12.75" customHeight="1">
      <c r="A275" s="7" t="s">
        <v>114</v>
      </c>
      <c r="B275" s="7" t="s">
        <v>361</v>
      </c>
      <c r="C275" s="7"/>
      <c r="D275" s="8" t="s">
        <v>362</v>
      </c>
      <c r="E275" s="9">
        <v>260</v>
      </c>
    </row>
    <row r="276" spans="1:5" s="1" customFormat="1" ht="42.75" customHeight="1">
      <c r="A276" s="7" t="s">
        <v>114</v>
      </c>
      <c r="B276" s="29" t="s">
        <v>363</v>
      </c>
      <c r="C276" s="29"/>
      <c r="D276" s="8" t="s">
        <v>364</v>
      </c>
      <c r="E276" s="9">
        <v>550</v>
      </c>
    </row>
    <row r="277" spans="1:5" ht="15.75" customHeight="1">
      <c r="A277" s="7" t="s">
        <v>114</v>
      </c>
      <c r="B277" s="7" t="s">
        <v>365</v>
      </c>
      <c r="C277" s="7"/>
      <c r="D277" s="8" t="s">
        <v>366</v>
      </c>
      <c r="E277" s="9">
        <v>220</v>
      </c>
    </row>
    <row r="278" spans="1:5" ht="12.75" customHeight="1">
      <c r="A278" s="7" t="s">
        <v>114</v>
      </c>
      <c r="B278" s="7" t="s">
        <v>367</v>
      </c>
      <c r="C278" s="7"/>
      <c r="D278" s="8" t="s">
        <v>368</v>
      </c>
      <c r="E278" s="9">
        <v>170</v>
      </c>
    </row>
    <row r="279" spans="1:5" ht="27.75" customHeight="1">
      <c r="A279" s="7" t="s">
        <v>114</v>
      </c>
      <c r="B279" s="7" t="s">
        <v>369</v>
      </c>
      <c r="C279" s="7"/>
      <c r="D279" s="8" t="s">
        <v>370</v>
      </c>
      <c r="E279" s="9">
        <v>560</v>
      </c>
    </row>
    <row r="280" spans="1:5" ht="26.25" customHeight="1">
      <c r="A280" s="7" t="s">
        <v>114</v>
      </c>
      <c r="B280" s="7" t="s">
        <v>371</v>
      </c>
      <c r="C280" s="7"/>
      <c r="D280" s="8" t="s">
        <v>372</v>
      </c>
      <c r="E280" s="9">
        <v>350</v>
      </c>
    </row>
    <row r="281" spans="1:5" ht="12.75" customHeight="1">
      <c r="A281" s="7" t="s">
        <v>114</v>
      </c>
      <c r="B281" s="7" t="s">
        <v>373</v>
      </c>
      <c r="C281" s="7"/>
      <c r="D281" s="8" t="s">
        <v>374</v>
      </c>
      <c r="E281" s="9">
        <v>150</v>
      </c>
    </row>
    <row r="282" spans="1:5" ht="12.75" customHeight="1">
      <c r="A282" s="7" t="s">
        <v>114</v>
      </c>
      <c r="B282" s="7" t="s">
        <v>375</v>
      </c>
      <c r="C282" s="7"/>
      <c r="D282" s="8" t="s">
        <v>376</v>
      </c>
      <c r="E282" s="9">
        <v>160</v>
      </c>
    </row>
    <row r="283" spans="1:5" ht="26.25" customHeight="1">
      <c r="A283" s="7" t="s">
        <v>114</v>
      </c>
      <c r="B283" s="7" t="s">
        <v>377</v>
      </c>
      <c r="C283" s="7"/>
      <c r="D283" s="8" t="s">
        <v>378</v>
      </c>
      <c r="E283" s="9">
        <v>660</v>
      </c>
    </row>
    <row r="284" spans="1:5" ht="12.75" customHeight="1">
      <c r="A284" s="7" t="s">
        <v>114</v>
      </c>
      <c r="B284" s="7" t="s">
        <v>379</v>
      </c>
      <c r="C284" s="7"/>
      <c r="D284" s="8" t="s">
        <v>380</v>
      </c>
      <c r="E284" s="9">
        <v>260</v>
      </c>
    </row>
    <row r="285" spans="1:5" ht="27" customHeight="1">
      <c r="A285" s="7" t="s">
        <v>114</v>
      </c>
      <c r="B285" s="7" t="s">
        <v>381</v>
      </c>
      <c r="C285" s="7"/>
      <c r="D285" s="8" t="s">
        <v>382</v>
      </c>
      <c r="E285" s="9">
        <v>350</v>
      </c>
    </row>
    <row r="286" spans="1:5" ht="12.75" customHeight="1">
      <c r="A286" s="7" t="s">
        <v>114</v>
      </c>
      <c r="B286" s="7" t="s">
        <v>383</v>
      </c>
      <c r="C286" s="7"/>
      <c r="D286" s="8" t="s">
        <v>384</v>
      </c>
      <c r="E286" s="9">
        <v>270</v>
      </c>
    </row>
    <row r="287" spans="1:5" ht="12.75" customHeight="1">
      <c r="A287" s="7" t="s">
        <v>114</v>
      </c>
      <c r="B287" s="7" t="s">
        <v>385</v>
      </c>
      <c r="C287" s="7"/>
      <c r="D287" s="8" t="s">
        <v>386</v>
      </c>
      <c r="E287" s="9">
        <v>380</v>
      </c>
    </row>
    <row r="288" spans="1:5" ht="12.75" customHeight="1">
      <c r="A288" s="7" t="s">
        <v>114</v>
      </c>
      <c r="B288" s="7" t="s">
        <v>387</v>
      </c>
      <c r="C288" s="7"/>
      <c r="D288" s="8" t="s">
        <v>388</v>
      </c>
      <c r="E288" s="9">
        <v>330</v>
      </c>
    </row>
    <row r="289" spans="1:5" ht="28.5" customHeight="1">
      <c r="A289" s="7" t="s">
        <v>114</v>
      </c>
      <c r="B289" s="7" t="s">
        <v>389</v>
      </c>
      <c r="C289" s="7"/>
      <c r="D289" s="8" t="s">
        <v>390</v>
      </c>
      <c r="E289" s="9">
        <v>850</v>
      </c>
    </row>
    <row r="290" spans="1:5" ht="12.75" customHeight="1">
      <c r="A290" s="7" t="s">
        <v>114</v>
      </c>
      <c r="B290" s="7" t="s">
        <v>391</v>
      </c>
      <c r="C290" s="7"/>
      <c r="D290" s="8" t="s">
        <v>392</v>
      </c>
      <c r="E290" s="9">
        <v>230</v>
      </c>
    </row>
    <row r="291" spans="1:5" ht="27" customHeight="1">
      <c r="A291" s="7" t="s">
        <v>114</v>
      </c>
      <c r="B291" s="7" t="s">
        <v>393</v>
      </c>
      <c r="C291" s="7"/>
      <c r="D291" s="8" t="s">
        <v>394</v>
      </c>
      <c r="E291" s="9">
        <v>580</v>
      </c>
    </row>
    <row r="292" spans="1:5" ht="12.75" customHeight="1">
      <c r="A292" s="7" t="s">
        <v>114</v>
      </c>
      <c r="B292" s="7" t="s">
        <v>395</v>
      </c>
      <c r="C292" s="7"/>
      <c r="D292" s="8" t="s">
        <v>396</v>
      </c>
      <c r="E292" s="9">
        <v>230</v>
      </c>
    </row>
    <row r="293" spans="1:5" ht="12.75" customHeight="1">
      <c r="A293" s="7" t="s">
        <v>114</v>
      </c>
      <c r="B293" s="7" t="s">
        <v>397</v>
      </c>
      <c r="C293" s="7"/>
      <c r="D293" s="8" t="s">
        <v>398</v>
      </c>
      <c r="E293" s="9">
        <v>160</v>
      </c>
    </row>
    <row r="294" spans="1:5" ht="12.75" customHeight="1">
      <c r="A294" s="7" t="s">
        <v>114</v>
      </c>
      <c r="B294" s="7" t="s">
        <v>399</v>
      </c>
      <c r="C294" s="7"/>
      <c r="D294" s="8" t="s">
        <v>400</v>
      </c>
      <c r="E294" s="9">
        <v>160</v>
      </c>
    </row>
    <row r="295" spans="1:5" ht="12.75" customHeight="1">
      <c r="A295" s="7" t="s">
        <v>114</v>
      </c>
      <c r="B295" s="7" t="s">
        <v>401</v>
      </c>
      <c r="C295" s="7"/>
      <c r="D295" s="8" t="s">
        <v>402</v>
      </c>
      <c r="E295" s="9">
        <v>140</v>
      </c>
    </row>
    <row r="296" spans="1:5" ht="12.75" customHeight="1">
      <c r="A296" s="7" t="s">
        <v>114</v>
      </c>
      <c r="B296" s="7" t="s">
        <v>403</v>
      </c>
      <c r="C296" s="7"/>
      <c r="D296" s="8" t="s">
        <v>404</v>
      </c>
      <c r="E296" s="9">
        <v>360</v>
      </c>
    </row>
    <row r="297" spans="1:5" ht="12.75" customHeight="1">
      <c r="A297" s="27"/>
      <c r="B297" s="7"/>
      <c r="C297" s="7"/>
      <c r="D297" s="8" t="s">
        <v>405</v>
      </c>
      <c r="E297" s="9">
        <v>560</v>
      </c>
    </row>
    <row r="298" spans="1:5" ht="12.75" customHeight="1">
      <c r="A298" s="27"/>
      <c r="B298" s="7"/>
      <c r="C298" s="7"/>
      <c r="D298" s="8" t="s">
        <v>406</v>
      </c>
      <c r="E298" s="9">
        <v>170</v>
      </c>
    </row>
    <row r="299" spans="1:5" ht="12.75" customHeight="1">
      <c r="A299" s="133" t="s">
        <v>407</v>
      </c>
      <c r="B299" s="134"/>
      <c r="C299" s="134"/>
      <c r="D299" s="134"/>
      <c r="E299" s="135"/>
    </row>
    <row r="300" spans="1:5" ht="44.25" customHeight="1">
      <c r="A300" s="7" t="s">
        <v>114</v>
      </c>
      <c r="B300" s="28" t="s">
        <v>408</v>
      </c>
      <c r="C300" s="15"/>
      <c r="D300" s="15" t="s">
        <v>409</v>
      </c>
      <c r="E300" s="9">
        <v>1100</v>
      </c>
    </row>
    <row r="301" spans="1:5" ht="40.5">
      <c r="A301" s="32" t="s">
        <v>114</v>
      </c>
      <c r="B301" s="32" t="s">
        <v>410</v>
      </c>
      <c r="C301" s="33"/>
      <c r="D301" s="33" t="s">
        <v>411</v>
      </c>
      <c r="E301" s="40">
        <v>620</v>
      </c>
    </row>
    <row r="302" spans="1:5" ht="40.5">
      <c r="A302" s="32" t="s">
        <v>114</v>
      </c>
      <c r="B302" s="32" t="s">
        <v>412</v>
      </c>
      <c r="C302" s="33"/>
      <c r="D302" s="33" t="s">
        <v>413</v>
      </c>
      <c r="E302" s="40">
        <v>620</v>
      </c>
    </row>
    <row r="303" spans="1:5" ht="40.5">
      <c r="A303" s="32" t="s">
        <v>114</v>
      </c>
      <c r="B303" s="32" t="s">
        <v>414</v>
      </c>
      <c r="C303" s="33"/>
      <c r="D303" s="33" t="s">
        <v>415</v>
      </c>
      <c r="E303" s="40">
        <v>610</v>
      </c>
    </row>
    <row r="304" spans="1:5" ht="54">
      <c r="A304" s="32" t="s">
        <v>114</v>
      </c>
      <c r="B304" s="32" t="s">
        <v>416</v>
      </c>
      <c r="C304" s="33"/>
      <c r="D304" s="33" t="s">
        <v>417</v>
      </c>
      <c r="E304" s="40">
        <v>550</v>
      </c>
    </row>
    <row r="305" spans="1:5" ht="54">
      <c r="A305" s="32" t="s">
        <v>114</v>
      </c>
      <c r="B305" s="32" t="s">
        <v>418</v>
      </c>
      <c r="C305" s="33"/>
      <c r="D305" s="33" t="s">
        <v>419</v>
      </c>
      <c r="E305" s="40">
        <v>550</v>
      </c>
    </row>
    <row r="306" spans="1:5" ht="54">
      <c r="A306" s="32" t="s">
        <v>114</v>
      </c>
      <c r="B306" s="32" t="s">
        <v>420</v>
      </c>
      <c r="C306" s="33"/>
      <c r="D306" s="33" t="s">
        <v>421</v>
      </c>
      <c r="E306" s="40">
        <v>620</v>
      </c>
    </row>
    <row r="307" spans="1:5" ht="54">
      <c r="A307" s="32" t="s">
        <v>114</v>
      </c>
      <c r="B307" s="32" t="s">
        <v>422</v>
      </c>
      <c r="C307" s="33"/>
      <c r="D307" s="33" t="s">
        <v>423</v>
      </c>
      <c r="E307" s="40">
        <v>580</v>
      </c>
    </row>
    <row r="308" spans="1:5" ht="42" customHeight="1">
      <c r="A308" s="32" t="s">
        <v>114</v>
      </c>
      <c r="B308" s="32" t="s">
        <v>424</v>
      </c>
      <c r="C308" s="33"/>
      <c r="D308" s="33" t="s">
        <v>425</v>
      </c>
      <c r="E308" s="40">
        <v>580</v>
      </c>
    </row>
    <row r="309" spans="1:5" ht="56.25" customHeight="1">
      <c r="A309" s="32" t="s">
        <v>114</v>
      </c>
      <c r="B309" s="32" t="s">
        <v>426</v>
      </c>
      <c r="C309" s="33"/>
      <c r="D309" s="33" t="s">
        <v>427</v>
      </c>
      <c r="E309" s="40">
        <v>1300</v>
      </c>
    </row>
    <row r="310" spans="1:5" ht="56.25" customHeight="1">
      <c r="A310" s="32" t="s">
        <v>114</v>
      </c>
      <c r="B310" s="32" t="s">
        <v>428</v>
      </c>
      <c r="C310" s="33"/>
      <c r="D310" s="33" t="s">
        <v>429</v>
      </c>
      <c r="E310" s="40">
        <v>900</v>
      </c>
    </row>
    <row r="311" spans="1:5" s="1" customFormat="1" ht="67.5" customHeight="1">
      <c r="A311" s="7"/>
      <c r="B311" s="7"/>
      <c r="C311" s="7"/>
      <c r="D311" s="8" t="s">
        <v>646</v>
      </c>
      <c r="E311" s="18">
        <v>5200</v>
      </c>
    </row>
    <row r="312" spans="1:5" ht="12.75" customHeight="1">
      <c r="A312" s="27"/>
      <c r="B312" s="7"/>
      <c r="C312" s="7"/>
      <c r="D312" s="8"/>
      <c r="E312" s="9"/>
    </row>
    <row r="313" spans="1:5" ht="27.75" customHeight="1">
      <c r="A313" s="7" t="s">
        <v>114</v>
      </c>
      <c r="B313" s="7" t="s">
        <v>430</v>
      </c>
      <c r="C313" s="60"/>
      <c r="D313" s="8" t="s">
        <v>431</v>
      </c>
      <c r="E313" s="9">
        <v>1900</v>
      </c>
    </row>
    <row r="314" spans="1:5" ht="42" customHeight="1">
      <c r="A314" s="7" t="s">
        <v>114</v>
      </c>
      <c r="B314" s="7" t="s">
        <v>430</v>
      </c>
      <c r="C314" s="60"/>
      <c r="D314" s="8" t="s">
        <v>432</v>
      </c>
      <c r="E314" s="9">
        <v>1300</v>
      </c>
    </row>
    <row r="315" spans="1:5" ht="27" customHeight="1">
      <c r="A315" s="7" t="s">
        <v>114</v>
      </c>
      <c r="B315" s="7" t="s">
        <v>430</v>
      </c>
      <c r="C315" s="60"/>
      <c r="D315" s="8" t="s">
        <v>433</v>
      </c>
      <c r="E315" s="9">
        <v>2200</v>
      </c>
    </row>
    <row r="316" spans="1:5" ht="27.75" customHeight="1">
      <c r="A316" s="7" t="s">
        <v>114</v>
      </c>
      <c r="B316" s="7" t="s">
        <v>430</v>
      </c>
      <c r="C316" s="60"/>
      <c r="D316" s="8" t="s">
        <v>434</v>
      </c>
      <c r="E316" s="9">
        <v>690</v>
      </c>
    </row>
    <row r="317" spans="1:5" ht="28.5" customHeight="1">
      <c r="A317" s="7" t="s">
        <v>114</v>
      </c>
      <c r="B317" s="7" t="s">
        <v>430</v>
      </c>
      <c r="C317" s="60"/>
      <c r="D317" s="8" t="s">
        <v>435</v>
      </c>
      <c r="E317" s="9">
        <v>620</v>
      </c>
    </row>
    <row r="318" spans="1:5" ht="18.75" customHeight="1">
      <c r="A318" s="129" t="s">
        <v>436</v>
      </c>
      <c r="B318" s="129"/>
      <c r="C318" s="129"/>
      <c r="D318" s="129"/>
      <c r="E318" s="129"/>
    </row>
    <row r="319" spans="1:5" ht="28.5" customHeight="1">
      <c r="A319" s="7" t="s">
        <v>114</v>
      </c>
      <c r="B319" s="7" t="s">
        <v>437</v>
      </c>
      <c r="C319" s="60"/>
      <c r="D319" s="8" t="s">
        <v>438</v>
      </c>
      <c r="E319" s="9">
        <v>550</v>
      </c>
    </row>
    <row r="320" spans="1:5" ht="20.25" customHeight="1">
      <c r="A320" s="7" t="s">
        <v>114</v>
      </c>
      <c r="B320" s="7" t="s">
        <v>439</v>
      </c>
      <c r="C320" s="60"/>
      <c r="D320" s="8" t="s">
        <v>440</v>
      </c>
      <c r="E320" s="9">
        <v>1900</v>
      </c>
    </row>
    <row r="321" spans="1:5" ht="39.75" customHeight="1">
      <c r="A321" s="7" t="s">
        <v>114</v>
      </c>
      <c r="B321" s="7" t="s">
        <v>441</v>
      </c>
      <c r="C321" s="60"/>
      <c r="D321" s="8" t="s">
        <v>442</v>
      </c>
      <c r="E321" s="9">
        <v>1200</v>
      </c>
    </row>
    <row r="322" spans="1:5" ht="39" customHeight="1">
      <c r="A322" s="7" t="s">
        <v>114</v>
      </c>
      <c r="B322" s="7" t="s">
        <v>443</v>
      </c>
      <c r="C322" s="60"/>
      <c r="D322" s="8" t="s">
        <v>444</v>
      </c>
      <c r="E322" s="9">
        <v>1200</v>
      </c>
    </row>
    <row r="323" spans="1:5" ht="42" customHeight="1">
      <c r="A323" s="7" t="s">
        <v>114</v>
      </c>
      <c r="B323" s="7" t="s">
        <v>445</v>
      </c>
      <c r="C323" s="60"/>
      <c r="D323" s="8" t="s">
        <v>446</v>
      </c>
      <c r="E323" s="9">
        <v>1000</v>
      </c>
    </row>
    <row r="324" spans="1:5" ht="42" customHeight="1">
      <c r="A324" s="7" t="s">
        <v>114</v>
      </c>
      <c r="B324" s="7" t="s">
        <v>447</v>
      </c>
      <c r="C324" s="60"/>
      <c r="D324" s="8" t="s">
        <v>448</v>
      </c>
      <c r="E324" s="9">
        <v>1000</v>
      </c>
    </row>
    <row r="325" spans="1:5" ht="43.5" customHeight="1">
      <c r="A325" s="8" t="s">
        <v>114</v>
      </c>
      <c r="B325" s="8" t="s">
        <v>449</v>
      </c>
      <c r="C325" s="60"/>
      <c r="D325" s="8" t="s">
        <v>450</v>
      </c>
      <c r="E325" s="9">
        <v>1200</v>
      </c>
    </row>
    <row r="326" spans="1:5" ht="40.5" customHeight="1">
      <c r="A326" s="8" t="s">
        <v>114</v>
      </c>
      <c r="B326" s="8" t="s">
        <v>451</v>
      </c>
      <c r="C326" s="60"/>
      <c r="D326" s="8" t="s">
        <v>452</v>
      </c>
      <c r="E326" s="9">
        <v>1200</v>
      </c>
    </row>
    <row r="327" spans="1:5" ht="42" customHeight="1">
      <c r="A327" s="8" t="s">
        <v>114</v>
      </c>
      <c r="B327" s="8" t="s">
        <v>453</v>
      </c>
      <c r="C327" s="60"/>
      <c r="D327" s="8" t="s">
        <v>454</v>
      </c>
      <c r="E327" s="9">
        <v>1200</v>
      </c>
    </row>
    <row r="328" spans="1:5" ht="40.5" customHeight="1">
      <c r="A328" s="8" t="s">
        <v>114</v>
      </c>
      <c r="B328" s="8" t="s">
        <v>455</v>
      </c>
      <c r="C328" s="60"/>
      <c r="D328" s="8" t="s">
        <v>456</v>
      </c>
      <c r="E328" s="9">
        <v>700</v>
      </c>
    </row>
    <row r="329" spans="1:5" ht="28.5" customHeight="1">
      <c r="A329" s="7" t="s">
        <v>114</v>
      </c>
      <c r="B329" s="7" t="s">
        <v>457</v>
      </c>
      <c r="C329" s="41"/>
      <c r="D329" s="41" t="s">
        <v>458</v>
      </c>
      <c r="E329" s="9">
        <v>550</v>
      </c>
    </row>
    <row r="330" spans="1:5" ht="16.5" customHeight="1">
      <c r="A330" s="7"/>
      <c r="B330" s="7"/>
      <c r="C330" s="60"/>
      <c r="D330" s="8" t="s">
        <v>459</v>
      </c>
      <c r="E330" s="9">
        <v>550</v>
      </c>
    </row>
    <row r="331" spans="1:5" ht="26.25" customHeight="1">
      <c r="A331" s="7" t="s">
        <v>114</v>
      </c>
      <c r="B331" s="28" t="s">
        <v>121</v>
      </c>
      <c r="C331" s="60"/>
      <c r="D331" s="15" t="s">
        <v>122</v>
      </c>
      <c r="E331" s="9">
        <v>120</v>
      </c>
    </row>
    <row r="332" spans="1:5" ht="15.6" customHeight="1">
      <c r="A332" s="136" t="s">
        <v>460</v>
      </c>
      <c r="B332" s="137"/>
      <c r="C332" s="137"/>
      <c r="D332" s="137"/>
      <c r="E332" s="138"/>
    </row>
    <row r="333" spans="1:5" ht="27.75" customHeight="1">
      <c r="A333" s="28" t="s">
        <v>11</v>
      </c>
      <c r="B333" s="28" t="s">
        <v>461</v>
      </c>
      <c r="C333" s="28"/>
      <c r="D333" s="15" t="s">
        <v>462</v>
      </c>
      <c r="E333" s="18">
        <v>1100</v>
      </c>
    </row>
    <row r="334" spans="1:5" ht="30" customHeight="1">
      <c r="A334" s="28" t="s">
        <v>114</v>
      </c>
      <c r="B334" s="64" t="s">
        <v>463</v>
      </c>
      <c r="C334" s="28"/>
      <c r="D334" s="64" t="s">
        <v>464</v>
      </c>
      <c r="E334" s="18">
        <v>550</v>
      </c>
    </row>
    <row r="335" spans="1:5" ht="25.5" customHeight="1">
      <c r="A335" s="28" t="s">
        <v>114</v>
      </c>
      <c r="B335" s="64" t="s">
        <v>465</v>
      </c>
      <c r="C335" s="28"/>
      <c r="D335" s="64" t="s">
        <v>466</v>
      </c>
      <c r="E335" s="18">
        <v>450</v>
      </c>
    </row>
    <row r="336" spans="1:5" ht="25.5" customHeight="1">
      <c r="A336" s="28" t="s">
        <v>114</v>
      </c>
      <c r="B336" s="64" t="s">
        <v>467</v>
      </c>
      <c r="C336" s="28"/>
      <c r="D336" s="64" t="s">
        <v>468</v>
      </c>
      <c r="E336" s="18">
        <v>450</v>
      </c>
    </row>
    <row r="337" spans="1:5" ht="25.5" customHeight="1">
      <c r="A337" s="28" t="s">
        <v>114</v>
      </c>
      <c r="B337" s="64" t="s">
        <v>467</v>
      </c>
      <c r="C337" s="28"/>
      <c r="D337" s="64" t="s">
        <v>469</v>
      </c>
      <c r="E337" s="18">
        <v>950</v>
      </c>
    </row>
    <row r="338" spans="1:5" ht="25.5" customHeight="1">
      <c r="A338" s="28" t="s">
        <v>114</v>
      </c>
      <c r="B338" s="64" t="s">
        <v>470</v>
      </c>
      <c r="C338" s="28"/>
      <c r="D338" s="64" t="s">
        <v>471</v>
      </c>
      <c r="E338" s="18">
        <v>450</v>
      </c>
    </row>
    <row r="339" spans="1:5" ht="25.5" customHeight="1">
      <c r="A339" s="42" t="s">
        <v>114</v>
      </c>
      <c r="B339" s="65" t="s">
        <v>470</v>
      </c>
      <c r="C339" s="42"/>
      <c r="D339" s="65" t="s">
        <v>472</v>
      </c>
      <c r="E339" s="44">
        <v>900</v>
      </c>
    </row>
    <row r="340" spans="1:5" ht="25.5" customHeight="1">
      <c r="A340" s="28" t="s">
        <v>114</v>
      </c>
      <c r="B340" s="64" t="s">
        <v>473</v>
      </c>
      <c r="C340" s="28"/>
      <c r="D340" s="64" t="s">
        <v>474</v>
      </c>
      <c r="E340" s="18">
        <v>450</v>
      </c>
    </row>
    <row r="341" spans="1:5" ht="25.5" customHeight="1">
      <c r="A341" s="28" t="s">
        <v>114</v>
      </c>
      <c r="B341" s="64" t="s">
        <v>473</v>
      </c>
      <c r="C341" s="28"/>
      <c r="D341" s="64" t="s">
        <v>475</v>
      </c>
      <c r="E341" s="18">
        <v>700</v>
      </c>
    </row>
    <row r="342" spans="1:5" ht="15.6" customHeight="1">
      <c r="A342" s="28" t="s">
        <v>114</v>
      </c>
      <c r="B342" s="64" t="s">
        <v>476</v>
      </c>
      <c r="C342" s="28"/>
      <c r="D342" s="64" t="s">
        <v>477</v>
      </c>
      <c r="E342" s="18">
        <v>450</v>
      </c>
    </row>
    <row r="343" spans="1:5" ht="15.6" customHeight="1">
      <c r="A343" s="28" t="s">
        <v>114</v>
      </c>
      <c r="B343" s="64" t="s">
        <v>476</v>
      </c>
      <c r="C343" s="28"/>
      <c r="D343" s="64" t="s">
        <v>478</v>
      </c>
      <c r="E343" s="18">
        <v>900</v>
      </c>
    </row>
    <row r="344" spans="1:5" ht="15.6" customHeight="1">
      <c r="A344" s="28" t="s">
        <v>114</v>
      </c>
      <c r="B344" s="64" t="s">
        <v>479</v>
      </c>
      <c r="C344" s="28"/>
      <c r="D344" s="64" t="s">
        <v>480</v>
      </c>
      <c r="E344" s="18">
        <v>1300</v>
      </c>
    </row>
    <row r="345" spans="1:5" ht="15.6" customHeight="1">
      <c r="A345" s="28" t="s">
        <v>114</v>
      </c>
      <c r="B345" s="64" t="s">
        <v>481</v>
      </c>
      <c r="C345" s="28"/>
      <c r="D345" s="64" t="s">
        <v>482</v>
      </c>
      <c r="E345" s="18">
        <v>950</v>
      </c>
    </row>
    <row r="346" spans="1:5" ht="25.5" customHeight="1">
      <c r="A346" s="42" t="s">
        <v>114</v>
      </c>
      <c r="B346" s="65" t="s">
        <v>483</v>
      </c>
      <c r="C346" s="42"/>
      <c r="D346" s="65" t="s">
        <v>484</v>
      </c>
      <c r="E346" s="44">
        <v>950</v>
      </c>
    </row>
    <row r="347" spans="1:5" ht="15.6" customHeight="1">
      <c r="A347" s="28" t="s">
        <v>114</v>
      </c>
      <c r="B347" s="64" t="s">
        <v>485</v>
      </c>
      <c r="C347" s="28"/>
      <c r="D347" s="64" t="s">
        <v>486</v>
      </c>
      <c r="E347" s="18">
        <v>450</v>
      </c>
    </row>
    <row r="348" spans="1:5" ht="15.6" customHeight="1">
      <c r="A348" s="28" t="s">
        <v>114</v>
      </c>
      <c r="B348" s="64" t="s">
        <v>485</v>
      </c>
      <c r="C348" s="28"/>
      <c r="D348" s="64" t="s">
        <v>487</v>
      </c>
      <c r="E348" s="18">
        <v>950</v>
      </c>
    </row>
    <row r="349" spans="1:5" ht="15.6" customHeight="1">
      <c r="A349" s="28" t="s">
        <v>114</v>
      </c>
      <c r="B349" s="64" t="s">
        <v>488</v>
      </c>
      <c r="C349" s="28"/>
      <c r="D349" s="64" t="s">
        <v>489</v>
      </c>
      <c r="E349" s="18">
        <v>450</v>
      </c>
    </row>
    <row r="350" spans="1:5" ht="15.6" customHeight="1">
      <c r="A350" s="28" t="s">
        <v>114</v>
      </c>
      <c r="B350" s="64" t="s">
        <v>490</v>
      </c>
      <c r="C350" s="28"/>
      <c r="D350" s="64" t="s">
        <v>491</v>
      </c>
      <c r="E350" s="18">
        <v>450</v>
      </c>
    </row>
    <row r="351" spans="1:5" ht="15.6" customHeight="1">
      <c r="A351" s="28" t="s">
        <v>114</v>
      </c>
      <c r="B351" s="64" t="s">
        <v>492</v>
      </c>
      <c r="C351" s="28"/>
      <c r="D351" s="64" t="s">
        <v>493</v>
      </c>
      <c r="E351" s="18">
        <v>450</v>
      </c>
    </row>
    <row r="352" spans="1:5" ht="15.6" customHeight="1">
      <c r="A352" s="28" t="s">
        <v>114</v>
      </c>
      <c r="B352" s="64" t="s">
        <v>492</v>
      </c>
      <c r="C352" s="28"/>
      <c r="D352" s="64" t="s">
        <v>494</v>
      </c>
      <c r="E352" s="18">
        <v>900</v>
      </c>
    </row>
    <row r="353" spans="1:5" ht="25.5" customHeight="1">
      <c r="A353" s="28" t="s">
        <v>114</v>
      </c>
      <c r="B353" s="64" t="s">
        <v>495</v>
      </c>
      <c r="C353" s="28"/>
      <c r="D353" s="64" t="s">
        <v>496</v>
      </c>
      <c r="E353" s="18">
        <v>450</v>
      </c>
    </row>
    <row r="354" spans="1:5" ht="25.5" customHeight="1">
      <c r="A354" s="42" t="s">
        <v>114</v>
      </c>
      <c r="B354" s="45" t="s">
        <v>495</v>
      </c>
      <c r="C354" s="42"/>
      <c r="D354" s="66" t="s">
        <v>497</v>
      </c>
      <c r="E354" s="44">
        <v>900</v>
      </c>
    </row>
    <row r="355" spans="1:5" ht="15.6" customHeight="1">
      <c r="A355" s="28" t="s">
        <v>114</v>
      </c>
      <c r="B355" s="64" t="s">
        <v>498</v>
      </c>
      <c r="C355" s="28"/>
      <c r="D355" s="64" t="s">
        <v>499</v>
      </c>
      <c r="E355" s="18">
        <v>700</v>
      </c>
    </row>
    <row r="356" spans="1:5" ht="15.6" customHeight="1">
      <c r="A356" s="28" t="s">
        <v>114</v>
      </c>
      <c r="B356" s="64" t="s">
        <v>500</v>
      </c>
      <c r="C356" s="28"/>
      <c r="D356" s="64" t="s">
        <v>501</v>
      </c>
      <c r="E356" s="18">
        <v>650</v>
      </c>
    </row>
    <row r="357" spans="1:5" ht="15.6" customHeight="1">
      <c r="A357" s="28" t="s">
        <v>114</v>
      </c>
      <c r="B357" s="64" t="s">
        <v>502</v>
      </c>
      <c r="C357" s="28"/>
      <c r="D357" s="64" t="s">
        <v>503</v>
      </c>
      <c r="E357" s="18">
        <v>950</v>
      </c>
    </row>
    <row r="358" spans="1:5" ht="25.5" customHeight="1">
      <c r="A358" s="28" t="s">
        <v>114</v>
      </c>
      <c r="B358" s="64" t="s">
        <v>504</v>
      </c>
      <c r="C358" s="28"/>
      <c r="D358" s="64" t="s">
        <v>505</v>
      </c>
      <c r="E358" s="18">
        <v>800</v>
      </c>
    </row>
    <row r="359" spans="1:5" ht="25.5" customHeight="1">
      <c r="A359" s="28" t="s">
        <v>114</v>
      </c>
      <c r="B359" s="64" t="s">
        <v>504</v>
      </c>
      <c r="C359" s="28"/>
      <c r="D359" s="64" t="s">
        <v>506</v>
      </c>
      <c r="E359" s="18">
        <v>950</v>
      </c>
    </row>
    <row r="360" spans="1:5" ht="15.6" customHeight="1">
      <c r="A360" s="28" t="s">
        <v>114</v>
      </c>
      <c r="B360" s="64" t="s">
        <v>507</v>
      </c>
      <c r="C360" s="28"/>
      <c r="D360" s="64" t="s">
        <v>508</v>
      </c>
      <c r="E360" s="18">
        <v>500</v>
      </c>
    </row>
    <row r="361" spans="1:5" ht="15.6" customHeight="1">
      <c r="A361" s="28" t="s">
        <v>114</v>
      </c>
      <c r="B361" s="64" t="s">
        <v>509</v>
      </c>
      <c r="C361" s="28"/>
      <c r="D361" s="64" t="s">
        <v>510</v>
      </c>
      <c r="E361" s="18">
        <v>950</v>
      </c>
    </row>
    <row r="362" spans="1:5" ht="15.6" customHeight="1">
      <c r="A362" s="28" t="s">
        <v>114</v>
      </c>
      <c r="B362" s="64" t="s">
        <v>511</v>
      </c>
      <c r="C362" s="28"/>
      <c r="D362" s="64" t="s">
        <v>512</v>
      </c>
      <c r="E362" s="18">
        <v>950</v>
      </c>
    </row>
    <row r="363" spans="1:5" ht="15.6" customHeight="1">
      <c r="A363" s="28" t="s">
        <v>114</v>
      </c>
      <c r="B363" s="64" t="s">
        <v>513</v>
      </c>
      <c r="C363" s="28"/>
      <c r="D363" s="64" t="s">
        <v>514</v>
      </c>
      <c r="E363" s="18">
        <v>450</v>
      </c>
    </row>
    <row r="364" spans="1:5" ht="15.6" customHeight="1">
      <c r="A364" s="28" t="s">
        <v>114</v>
      </c>
      <c r="B364" s="64" t="s">
        <v>513</v>
      </c>
      <c r="C364" s="28"/>
      <c r="D364" s="64" t="s">
        <v>515</v>
      </c>
      <c r="E364" s="18">
        <v>900</v>
      </c>
    </row>
    <row r="365" spans="1:5" ht="15.6" customHeight="1">
      <c r="A365" s="28" t="s">
        <v>114</v>
      </c>
      <c r="B365" s="64" t="s">
        <v>516</v>
      </c>
      <c r="C365" s="28"/>
      <c r="D365" s="64" t="s">
        <v>517</v>
      </c>
      <c r="E365" s="18">
        <v>400</v>
      </c>
    </row>
    <row r="366" spans="1:5" ht="25.5" customHeight="1">
      <c r="A366" s="28" t="s">
        <v>114</v>
      </c>
      <c r="B366" s="64" t="s">
        <v>516</v>
      </c>
      <c r="C366" s="28"/>
      <c r="D366" s="64" t="s">
        <v>518</v>
      </c>
      <c r="E366" s="18">
        <v>500</v>
      </c>
    </row>
    <row r="367" spans="1:5" ht="15.6" customHeight="1">
      <c r="A367" s="28" t="s">
        <v>114</v>
      </c>
      <c r="B367" s="64" t="s">
        <v>519</v>
      </c>
      <c r="C367" s="28"/>
      <c r="D367" s="64" t="s">
        <v>520</v>
      </c>
      <c r="E367" s="18">
        <v>650</v>
      </c>
    </row>
    <row r="368" spans="1:5" ht="15.6" customHeight="1">
      <c r="A368" s="28" t="s">
        <v>114</v>
      </c>
      <c r="B368" s="64" t="s">
        <v>519</v>
      </c>
      <c r="C368" s="28"/>
      <c r="D368" s="64" t="s">
        <v>521</v>
      </c>
      <c r="E368" s="18">
        <v>950</v>
      </c>
    </row>
    <row r="369" spans="1:5" ht="15.6" customHeight="1">
      <c r="A369" s="28" t="s">
        <v>114</v>
      </c>
      <c r="B369" s="64" t="s">
        <v>522</v>
      </c>
      <c r="C369" s="28"/>
      <c r="D369" s="64" t="s">
        <v>523</v>
      </c>
      <c r="E369" s="18">
        <v>900</v>
      </c>
    </row>
    <row r="370" spans="1:5" ht="27.75" customHeight="1">
      <c r="A370" s="28" t="s">
        <v>114</v>
      </c>
      <c r="B370" s="64" t="s">
        <v>524</v>
      </c>
      <c r="C370" s="8"/>
      <c r="D370" s="64" t="s">
        <v>525</v>
      </c>
      <c r="E370" s="9">
        <v>450</v>
      </c>
    </row>
    <row r="371" spans="1:5" ht="25.5" customHeight="1">
      <c r="A371" s="28" t="s">
        <v>114</v>
      </c>
      <c r="B371" s="64" t="s">
        <v>524</v>
      </c>
      <c r="C371" s="8"/>
      <c r="D371" s="64" t="s">
        <v>526</v>
      </c>
      <c r="E371" s="9">
        <v>900</v>
      </c>
    </row>
    <row r="372" spans="1:5" ht="15" customHeight="1">
      <c r="A372" s="28" t="s">
        <v>114</v>
      </c>
      <c r="B372" s="64" t="s">
        <v>527</v>
      </c>
      <c r="C372" s="8"/>
      <c r="D372" s="64" t="s">
        <v>528</v>
      </c>
      <c r="E372" s="9">
        <v>550</v>
      </c>
    </row>
    <row r="373" spans="1:5" ht="16.5" customHeight="1">
      <c r="A373" s="28" t="s">
        <v>114</v>
      </c>
      <c r="B373" s="64" t="s">
        <v>529</v>
      </c>
      <c r="C373" s="8"/>
      <c r="D373" s="64" t="s">
        <v>530</v>
      </c>
      <c r="E373" s="9">
        <v>550</v>
      </c>
    </row>
    <row r="374" spans="1:5" ht="12.75" customHeight="1">
      <c r="A374" s="28" t="s">
        <v>114</v>
      </c>
      <c r="B374" s="64" t="s">
        <v>531</v>
      </c>
      <c r="C374" s="8"/>
      <c r="D374" s="64" t="s">
        <v>532</v>
      </c>
      <c r="E374" s="9">
        <v>500</v>
      </c>
    </row>
    <row r="375" spans="1:5" ht="12.75" customHeight="1">
      <c r="A375" s="28" t="s">
        <v>114</v>
      </c>
      <c r="B375" s="64" t="s">
        <v>531</v>
      </c>
      <c r="C375" s="8"/>
      <c r="D375" s="64" t="s">
        <v>533</v>
      </c>
      <c r="E375" s="9">
        <v>900</v>
      </c>
    </row>
    <row r="376" spans="1:5" ht="27" customHeight="1">
      <c r="A376" s="7" t="s">
        <v>114</v>
      </c>
      <c r="B376" s="7" t="s">
        <v>534</v>
      </c>
      <c r="C376" s="8"/>
      <c r="D376" s="8" t="s">
        <v>535</v>
      </c>
      <c r="E376" s="9">
        <v>300</v>
      </c>
    </row>
    <row r="377" spans="1:5" ht="12.75" customHeight="1">
      <c r="A377" s="47" t="s">
        <v>536</v>
      </c>
      <c r="B377" s="67" t="s">
        <v>537</v>
      </c>
      <c r="C377" s="61"/>
      <c r="D377" s="67" t="s">
        <v>538</v>
      </c>
      <c r="E377" s="49">
        <v>260</v>
      </c>
    </row>
    <row r="378" spans="1:5" ht="12.75" customHeight="1">
      <c r="A378" s="50" t="s">
        <v>114</v>
      </c>
      <c r="B378" s="50" t="s">
        <v>539</v>
      </c>
      <c r="C378" s="51"/>
      <c r="D378" s="51" t="s">
        <v>540</v>
      </c>
      <c r="E378" s="52">
        <v>4000</v>
      </c>
    </row>
    <row r="379" spans="1:5" ht="12.75" customHeight="1">
      <c r="A379" s="50" t="s">
        <v>114</v>
      </c>
      <c r="B379" s="53" t="s">
        <v>541</v>
      </c>
      <c r="C379" s="51"/>
      <c r="D379" s="51" t="s">
        <v>542</v>
      </c>
      <c r="E379" s="52">
        <v>4000</v>
      </c>
    </row>
    <row r="380" spans="1:5" ht="12.75" customHeight="1">
      <c r="A380" s="50" t="s">
        <v>114</v>
      </c>
      <c r="B380" s="51" t="s">
        <v>543</v>
      </c>
      <c r="C380" s="51"/>
      <c r="D380" s="51" t="s">
        <v>544</v>
      </c>
      <c r="E380" s="52">
        <v>4000</v>
      </c>
    </row>
    <row r="381" spans="1:5" ht="12.75" customHeight="1">
      <c r="A381" s="50" t="s">
        <v>114</v>
      </c>
      <c r="B381" s="53" t="s">
        <v>545</v>
      </c>
      <c r="C381" s="51"/>
      <c r="D381" s="51" t="s">
        <v>546</v>
      </c>
      <c r="E381" s="52">
        <v>4000</v>
      </c>
    </row>
    <row r="382" spans="1:5" ht="12.75" customHeight="1">
      <c r="A382" s="50" t="s">
        <v>114</v>
      </c>
      <c r="B382" s="51" t="s">
        <v>547</v>
      </c>
      <c r="C382" s="51"/>
      <c r="D382" s="51" t="s">
        <v>548</v>
      </c>
      <c r="E382" s="52">
        <v>4000</v>
      </c>
    </row>
    <row r="383" spans="1:5" ht="15.6" customHeight="1">
      <c r="A383" s="28" t="s">
        <v>114</v>
      </c>
      <c r="B383" s="54" t="s">
        <v>549</v>
      </c>
      <c r="C383" s="54"/>
      <c r="D383" s="8" t="s">
        <v>550</v>
      </c>
      <c r="E383" s="31">
        <v>4700</v>
      </c>
    </row>
    <row r="384" spans="1:5" ht="31.5" customHeight="1">
      <c r="A384" s="28" t="s">
        <v>114</v>
      </c>
      <c r="B384" s="28" t="s">
        <v>551</v>
      </c>
      <c r="C384" s="47"/>
      <c r="D384" s="48" t="s">
        <v>552</v>
      </c>
      <c r="E384" s="18">
        <v>2600</v>
      </c>
    </row>
    <row r="385" spans="1:5" ht="31.5" customHeight="1">
      <c r="A385" s="28" t="s">
        <v>114</v>
      </c>
      <c r="B385" s="28" t="s">
        <v>551</v>
      </c>
      <c r="C385" s="28"/>
      <c r="D385" s="30" t="s">
        <v>553</v>
      </c>
      <c r="E385" s="18">
        <v>6200</v>
      </c>
    </row>
    <row r="386" spans="1:5" ht="15.6" customHeight="1">
      <c r="A386" s="28" t="s">
        <v>114</v>
      </c>
      <c r="B386" s="28" t="s">
        <v>554</v>
      </c>
      <c r="C386" s="28"/>
      <c r="D386" s="30" t="s">
        <v>555</v>
      </c>
      <c r="E386" s="18">
        <v>4700</v>
      </c>
    </row>
    <row r="387" spans="1:5" ht="29.25" customHeight="1">
      <c r="A387" s="28" t="s">
        <v>114</v>
      </c>
      <c r="B387" s="28" t="s">
        <v>556</v>
      </c>
      <c r="C387" s="28"/>
      <c r="D387" s="30" t="s">
        <v>557</v>
      </c>
      <c r="E387" s="18">
        <v>4000</v>
      </c>
    </row>
    <row r="388" spans="1:5" ht="28.5" customHeight="1">
      <c r="A388" s="28" t="s">
        <v>114</v>
      </c>
      <c r="B388" s="28" t="s">
        <v>556</v>
      </c>
      <c r="C388" s="28"/>
      <c r="D388" s="30" t="s">
        <v>558</v>
      </c>
      <c r="E388" s="18">
        <v>6200</v>
      </c>
    </row>
    <row r="389" spans="1:5" ht="15.6" customHeight="1">
      <c r="A389" s="28" t="s">
        <v>114</v>
      </c>
      <c r="B389" s="28" t="s">
        <v>559</v>
      </c>
      <c r="C389" s="28"/>
      <c r="D389" s="30" t="s">
        <v>560</v>
      </c>
      <c r="E389" s="18">
        <v>2500</v>
      </c>
    </row>
    <row r="390" spans="1:5" ht="31.5" customHeight="1">
      <c r="A390" s="28" t="s">
        <v>114</v>
      </c>
      <c r="B390" s="28" t="s">
        <v>561</v>
      </c>
      <c r="C390" s="28"/>
      <c r="D390" s="30" t="s">
        <v>562</v>
      </c>
      <c r="E390" s="18">
        <v>4700</v>
      </c>
    </row>
    <row r="391" spans="1:5" ht="27" customHeight="1">
      <c r="A391" s="28" t="s">
        <v>114</v>
      </c>
      <c r="B391" s="28" t="s">
        <v>563</v>
      </c>
      <c r="C391" s="28"/>
      <c r="D391" s="30" t="s">
        <v>564</v>
      </c>
      <c r="E391" s="18">
        <v>4000</v>
      </c>
    </row>
    <row r="392" spans="1:5" ht="15.6" customHeight="1">
      <c r="A392" s="28" t="s">
        <v>114</v>
      </c>
      <c r="B392" s="28" t="s">
        <v>565</v>
      </c>
      <c r="C392" s="28"/>
      <c r="D392" s="30" t="s">
        <v>566</v>
      </c>
      <c r="E392" s="18">
        <v>2500</v>
      </c>
    </row>
    <row r="393" spans="1:5" ht="15.6" customHeight="1">
      <c r="A393" s="28" t="s">
        <v>114</v>
      </c>
      <c r="B393" s="28" t="s">
        <v>567</v>
      </c>
      <c r="C393" s="28"/>
      <c r="D393" s="30" t="s">
        <v>568</v>
      </c>
      <c r="E393" s="18">
        <v>3200</v>
      </c>
    </row>
    <row r="394" spans="1:5" ht="15.6" customHeight="1">
      <c r="A394" s="28" t="s">
        <v>114</v>
      </c>
      <c r="B394" s="28" t="s">
        <v>569</v>
      </c>
      <c r="C394" s="42"/>
      <c r="D394" s="43" t="s">
        <v>570</v>
      </c>
      <c r="E394" s="44">
        <v>3200</v>
      </c>
    </row>
    <row r="395" spans="1:5" ht="15.6" customHeight="1">
      <c r="A395" s="28" t="s">
        <v>114</v>
      </c>
      <c r="B395" s="28" t="s">
        <v>571</v>
      </c>
      <c r="C395" s="42"/>
      <c r="D395" s="43" t="s">
        <v>572</v>
      </c>
      <c r="E395" s="44">
        <v>2500</v>
      </c>
    </row>
    <row r="396" spans="1:5" ht="31.5" customHeight="1">
      <c r="A396" s="28" t="s">
        <v>114</v>
      </c>
      <c r="B396" s="28" t="s">
        <v>571</v>
      </c>
      <c r="C396" s="28"/>
      <c r="D396" s="30" t="s">
        <v>573</v>
      </c>
      <c r="E396" s="18">
        <v>4700</v>
      </c>
    </row>
    <row r="397" spans="1:5" ht="15.6" customHeight="1">
      <c r="A397" s="28" t="s">
        <v>114</v>
      </c>
      <c r="B397" s="28" t="s">
        <v>574</v>
      </c>
      <c r="C397" s="28"/>
      <c r="D397" s="30" t="s">
        <v>575</v>
      </c>
      <c r="E397" s="18">
        <v>3200</v>
      </c>
    </row>
    <row r="398" spans="1:5" ht="15.6" customHeight="1">
      <c r="A398" s="28" t="s">
        <v>114</v>
      </c>
      <c r="B398" s="28" t="s">
        <v>576</v>
      </c>
      <c r="C398" s="28"/>
      <c r="D398" s="30" t="s">
        <v>577</v>
      </c>
      <c r="E398" s="18">
        <v>3200</v>
      </c>
    </row>
    <row r="399" spans="1:5" ht="15.6" customHeight="1">
      <c r="A399" s="28" t="s">
        <v>114</v>
      </c>
      <c r="B399" s="28" t="s">
        <v>578</v>
      </c>
      <c r="C399" s="28"/>
      <c r="D399" s="30" t="s">
        <v>579</v>
      </c>
      <c r="E399" s="18">
        <v>4000</v>
      </c>
    </row>
    <row r="400" spans="1:5" ht="27" customHeight="1">
      <c r="A400" s="55" t="s">
        <v>114</v>
      </c>
      <c r="B400" s="55" t="s">
        <v>580</v>
      </c>
      <c r="C400" s="68"/>
      <c r="D400" s="46" t="s">
        <v>581</v>
      </c>
      <c r="E400" s="56">
        <v>4000</v>
      </c>
    </row>
    <row r="401" spans="1:5" ht="26.25" customHeight="1">
      <c r="A401" s="28" t="s">
        <v>114</v>
      </c>
      <c r="B401" s="28" t="s">
        <v>582</v>
      </c>
      <c r="C401" s="28"/>
      <c r="D401" s="30" t="s">
        <v>583</v>
      </c>
      <c r="E401" s="18">
        <v>3200</v>
      </c>
    </row>
    <row r="402" spans="1:5" ht="31.5" customHeight="1">
      <c r="A402" s="28" t="s">
        <v>114</v>
      </c>
      <c r="B402" s="28" t="s">
        <v>584</v>
      </c>
      <c r="C402" s="28"/>
      <c r="D402" s="30" t="s">
        <v>585</v>
      </c>
      <c r="E402" s="18">
        <v>4000</v>
      </c>
    </row>
    <row r="403" spans="1:5" ht="27">
      <c r="A403" s="28" t="s">
        <v>114</v>
      </c>
      <c r="B403" s="28" t="s">
        <v>586</v>
      </c>
      <c r="C403" s="28"/>
      <c r="D403" s="30" t="s">
        <v>587</v>
      </c>
      <c r="E403" s="18">
        <v>3100</v>
      </c>
    </row>
    <row r="404" spans="1:5" ht="27">
      <c r="A404" s="28" t="s">
        <v>114</v>
      </c>
      <c r="B404" s="28" t="s">
        <v>586</v>
      </c>
      <c r="C404" s="28"/>
      <c r="D404" s="30" t="s">
        <v>588</v>
      </c>
      <c r="E404" s="18">
        <v>2200</v>
      </c>
    </row>
    <row r="405" spans="1:5" ht="27">
      <c r="A405" s="28" t="s">
        <v>114</v>
      </c>
      <c r="B405" s="28" t="s">
        <v>586</v>
      </c>
      <c r="C405" s="28"/>
      <c r="D405" s="30" t="s">
        <v>589</v>
      </c>
      <c r="E405" s="18">
        <v>3000</v>
      </c>
    </row>
    <row r="406" spans="1:5" ht="27">
      <c r="A406" s="28" t="s">
        <v>114</v>
      </c>
      <c r="B406" s="28" t="s">
        <v>586</v>
      </c>
      <c r="C406" s="28"/>
      <c r="D406" s="30" t="s">
        <v>590</v>
      </c>
      <c r="E406" s="18">
        <v>3900</v>
      </c>
    </row>
    <row r="407" spans="1:5" ht="27.75" customHeight="1">
      <c r="A407" s="28" t="s">
        <v>114</v>
      </c>
      <c r="B407" s="28" t="s">
        <v>647</v>
      </c>
      <c r="C407" s="28"/>
      <c r="D407" s="15" t="s">
        <v>648</v>
      </c>
      <c r="E407" s="18">
        <v>900</v>
      </c>
    </row>
    <row r="408" spans="1:5" ht="30" customHeight="1">
      <c r="A408" s="28" t="s">
        <v>114</v>
      </c>
      <c r="B408" s="28" t="s">
        <v>649</v>
      </c>
      <c r="C408" s="28"/>
      <c r="D408" s="64" t="s">
        <v>650</v>
      </c>
      <c r="E408" s="18">
        <v>1300</v>
      </c>
    </row>
    <row r="409" spans="1:5" ht="25.5" customHeight="1">
      <c r="A409" s="28" t="s">
        <v>114</v>
      </c>
      <c r="B409" s="28" t="s">
        <v>651</v>
      </c>
      <c r="C409" s="28"/>
      <c r="D409" s="64" t="s">
        <v>652</v>
      </c>
      <c r="E409" s="18">
        <v>1300</v>
      </c>
    </row>
    <row r="410" spans="1:5" ht="15.6" customHeight="1">
      <c r="A410" s="136" t="s">
        <v>653</v>
      </c>
      <c r="B410" s="137"/>
      <c r="C410" s="137"/>
      <c r="D410" s="137"/>
      <c r="E410" s="138"/>
    </row>
    <row r="411" spans="1:5" ht="12.75" customHeight="1">
      <c r="A411" s="69" t="s">
        <v>114</v>
      </c>
      <c r="B411" s="69" t="s">
        <v>654</v>
      </c>
      <c r="C411" s="69"/>
      <c r="D411" s="61" t="s">
        <v>655</v>
      </c>
      <c r="E411" s="70">
        <v>1100</v>
      </c>
    </row>
    <row r="412" spans="1:5" ht="12.75" customHeight="1">
      <c r="A412" s="7" t="s">
        <v>114</v>
      </c>
      <c r="B412" s="7" t="s">
        <v>656</v>
      </c>
      <c r="C412" s="7"/>
      <c r="D412" s="8" t="s">
        <v>657</v>
      </c>
      <c r="E412" s="52">
        <v>800</v>
      </c>
    </row>
    <row r="413" spans="1:5" ht="12.75" customHeight="1">
      <c r="A413" s="7" t="s">
        <v>114</v>
      </c>
      <c r="B413" s="7" t="s">
        <v>658</v>
      </c>
      <c r="C413" s="7"/>
      <c r="D413" s="8" t="s">
        <v>659</v>
      </c>
      <c r="E413" s="52">
        <v>800</v>
      </c>
    </row>
    <row r="414" spans="1:5" ht="12.75" customHeight="1">
      <c r="A414" s="7" t="s">
        <v>114</v>
      </c>
      <c r="B414" s="7" t="s">
        <v>660</v>
      </c>
      <c r="C414" s="7"/>
      <c r="D414" s="8" t="s">
        <v>661</v>
      </c>
      <c r="E414" s="52">
        <v>1000</v>
      </c>
    </row>
    <row r="415" spans="1:5" ht="12.75" customHeight="1">
      <c r="A415" s="7" t="s">
        <v>114</v>
      </c>
      <c r="B415" s="7" t="s">
        <v>662</v>
      </c>
      <c r="C415" s="7"/>
      <c r="D415" s="8" t="s">
        <v>663</v>
      </c>
      <c r="E415" s="52">
        <v>800</v>
      </c>
    </row>
    <row r="416" spans="1:5" ht="14.25" customHeight="1">
      <c r="A416" s="7" t="s">
        <v>114</v>
      </c>
      <c r="B416" s="7" t="s">
        <v>664</v>
      </c>
      <c r="C416" s="7"/>
      <c r="D416" s="8" t="s">
        <v>665</v>
      </c>
      <c r="E416" s="52">
        <v>1200</v>
      </c>
    </row>
    <row r="417" spans="1:256" ht="28.5" customHeight="1">
      <c r="A417" s="7" t="s">
        <v>114</v>
      </c>
      <c r="B417" s="7" t="s">
        <v>666</v>
      </c>
      <c r="C417" s="7"/>
      <c r="D417" s="8" t="s">
        <v>667</v>
      </c>
      <c r="E417" s="52">
        <v>800</v>
      </c>
    </row>
    <row r="418" spans="1:256" ht="26.25" customHeight="1">
      <c r="A418" s="7" t="s">
        <v>114</v>
      </c>
      <c r="B418" s="7" t="s">
        <v>668</v>
      </c>
      <c r="C418" s="7"/>
      <c r="D418" s="8" t="s">
        <v>669</v>
      </c>
      <c r="E418" s="52">
        <v>800</v>
      </c>
    </row>
    <row r="419" spans="1:256" ht="26.25" customHeight="1">
      <c r="A419" s="32" t="s">
        <v>114</v>
      </c>
      <c r="B419" s="32" t="s">
        <v>670</v>
      </c>
      <c r="C419" s="32"/>
      <c r="D419" s="71" t="s">
        <v>671</v>
      </c>
      <c r="E419" s="40">
        <v>1000</v>
      </c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L419" s="72"/>
      <c r="AM419" s="72"/>
      <c r="AN419" s="72"/>
      <c r="AO419" s="72"/>
      <c r="AP419" s="72"/>
      <c r="AQ419" s="72"/>
      <c r="AR419" s="72"/>
      <c r="AS419" s="72"/>
      <c r="AT419" s="72"/>
      <c r="AU419" s="72"/>
      <c r="AV419" s="72"/>
      <c r="AW419" s="72"/>
      <c r="AX419" s="72"/>
      <c r="AY419" s="72"/>
      <c r="AZ419" s="72"/>
      <c r="BA419" s="72"/>
      <c r="BB419" s="72"/>
      <c r="BC419" s="72"/>
      <c r="BD419" s="72"/>
      <c r="BE419" s="72"/>
      <c r="BF419" s="72"/>
      <c r="BG419" s="72"/>
      <c r="BH419" s="72"/>
      <c r="BI419" s="72"/>
      <c r="BJ419" s="72"/>
      <c r="BK419" s="72"/>
      <c r="BL419" s="72"/>
      <c r="BM419" s="72"/>
      <c r="BN419" s="72"/>
      <c r="BO419" s="72"/>
      <c r="BP419" s="72"/>
      <c r="BQ419" s="72"/>
      <c r="BR419" s="72"/>
      <c r="BS419" s="72"/>
      <c r="BT419" s="72"/>
      <c r="BU419" s="72"/>
      <c r="BV419" s="72"/>
      <c r="BW419" s="72"/>
      <c r="BX419" s="72"/>
      <c r="BY419" s="72"/>
      <c r="BZ419" s="72"/>
      <c r="CA419" s="72"/>
      <c r="CB419" s="72"/>
      <c r="CC419" s="72"/>
      <c r="CD419" s="72"/>
      <c r="CE419" s="72"/>
      <c r="CF419" s="72"/>
      <c r="CG419" s="72"/>
      <c r="CH419" s="72"/>
      <c r="CI419" s="72"/>
      <c r="CJ419" s="72"/>
      <c r="CK419" s="72"/>
      <c r="CL419" s="72"/>
      <c r="CM419" s="72"/>
      <c r="CN419" s="72"/>
      <c r="CO419" s="72"/>
      <c r="CP419" s="72"/>
      <c r="CQ419" s="72"/>
      <c r="CR419" s="72"/>
      <c r="CS419" s="72"/>
      <c r="CT419" s="72"/>
      <c r="CU419" s="72"/>
      <c r="CV419" s="72"/>
      <c r="CW419" s="72"/>
      <c r="CX419" s="72"/>
      <c r="CY419" s="72"/>
      <c r="CZ419" s="72"/>
      <c r="DA419" s="72"/>
      <c r="DB419" s="72"/>
      <c r="DC419" s="72"/>
      <c r="DD419" s="72"/>
      <c r="DE419" s="72"/>
      <c r="DF419" s="72"/>
      <c r="DG419" s="72"/>
      <c r="DH419" s="72"/>
      <c r="DI419" s="72"/>
      <c r="DJ419" s="72"/>
      <c r="DK419" s="72"/>
      <c r="DL419" s="72"/>
      <c r="DM419" s="72"/>
      <c r="DN419" s="72"/>
      <c r="DO419" s="72"/>
      <c r="DP419" s="72"/>
      <c r="DQ419" s="72"/>
      <c r="DR419" s="72"/>
      <c r="DS419" s="72"/>
      <c r="DT419" s="72"/>
      <c r="DU419" s="72"/>
      <c r="DV419" s="72"/>
      <c r="DW419" s="72"/>
      <c r="DX419" s="72"/>
      <c r="DY419" s="72"/>
      <c r="DZ419" s="72"/>
      <c r="EA419" s="72"/>
      <c r="EB419" s="72"/>
      <c r="EC419" s="72"/>
      <c r="ED419" s="72"/>
      <c r="EE419" s="72"/>
      <c r="EF419" s="72"/>
      <c r="EG419" s="72"/>
      <c r="EH419" s="72"/>
      <c r="EI419" s="72"/>
      <c r="EJ419" s="72"/>
      <c r="EK419" s="72"/>
      <c r="EL419" s="72"/>
      <c r="EM419" s="72"/>
      <c r="EN419" s="72"/>
      <c r="EO419" s="72"/>
      <c r="EP419" s="72"/>
      <c r="EQ419" s="72"/>
      <c r="ER419" s="72"/>
      <c r="ES419" s="72"/>
      <c r="ET419" s="72"/>
      <c r="EU419" s="72"/>
      <c r="EV419" s="72"/>
      <c r="EW419" s="72"/>
      <c r="EX419" s="72"/>
      <c r="EY419" s="72"/>
      <c r="EZ419" s="72"/>
      <c r="FA419" s="72"/>
      <c r="FB419" s="72"/>
      <c r="FC419" s="72"/>
      <c r="FD419" s="72"/>
      <c r="FE419" s="72"/>
      <c r="FF419" s="72"/>
      <c r="FG419" s="72"/>
      <c r="FH419" s="72"/>
      <c r="FI419" s="72"/>
      <c r="FJ419" s="72"/>
      <c r="FK419" s="72"/>
      <c r="FL419" s="72"/>
      <c r="FM419" s="72"/>
      <c r="FN419" s="72"/>
      <c r="FO419" s="72"/>
      <c r="FP419" s="72"/>
      <c r="FQ419" s="72"/>
      <c r="FR419" s="72"/>
      <c r="FS419" s="72"/>
      <c r="FT419" s="72"/>
      <c r="FU419" s="72"/>
      <c r="FV419" s="72"/>
      <c r="FW419" s="72"/>
      <c r="FX419" s="72"/>
      <c r="FY419" s="72"/>
      <c r="FZ419" s="72"/>
      <c r="GA419" s="72"/>
      <c r="GB419" s="72"/>
      <c r="GC419" s="72"/>
      <c r="GD419" s="72"/>
      <c r="GE419" s="72"/>
      <c r="GF419" s="72"/>
      <c r="GG419" s="72"/>
      <c r="GH419" s="72"/>
      <c r="GI419" s="72"/>
      <c r="GJ419" s="72"/>
      <c r="GK419" s="72"/>
      <c r="GL419" s="72"/>
      <c r="GM419" s="72"/>
      <c r="GN419" s="72"/>
      <c r="GO419" s="72"/>
      <c r="GP419" s="72"/>
      <c r="GQ419" s="72"/>
      <c r="GR419" s="72"/>
      <c r="GS419" s="72"/>
      <c r="GT419" s="72"/>
      <c r="GU419" s="72"/>
      <c r="GV419" s="72"/>
      <c r="GW419" s="72"/>
      <c r="GX419" s="72"/>
      <c r="GY419" s="72"/>
      <c r="GZ419" s="72"/>
      <c r="HA419" s="72"/>
      <c r="HB419" s="72"/>
      <c r="HC419" s="72"/>
      <c r="HD419" s="72"/>
      <c r="HE419" s="72"/>
      <c r="HF419" s="72"/>
      <c r="HG419" s="72"/>
      <c r="HH419" s="72"/>
      <c r="HI419" s="72"/>
      <c r="HJ419" s="72"/>
      <c r="HK419" s="72"/>
      <c r="HL419" s="72"/>
      <c r="HM419" s="72"/>
      <c r="HN419" s="72"/>
      <c r="HO419" s="72"/>
      <c r="HP419" s="72"/>
      <c r="HQ419" s="72"/>
      <c r="HR419" s="72"/>
      <c r="HS419" s="72"/>
      <c r="HT419" s="72"/>
      <c r="HU419" s="72"/>
      <c r="HV419" s="72"/>
      <c r="HW419" s="72"/>
      <c r="HX419" s="72"/>
      <c r="HY419" s="72"/>
      <c r="HZ419" s="72"/>
      <c r="IA419" s="72"/>
      <c r="IB419" s="72"/>
      <c r="IC419" s="72"/>
      <c r="ID419" s="72"/>
      <c r="IE419" s="72"/>
      <c r="IF419" s="72"/>
      <c r="IG419" s="72"/>
      <c r="IH419" s="72"/>
      <c r="II419" s="72"/>
      <c r="IJ419" s="72"/>
      <c r="IK419" s="72"/>
      <c r="IL419" s="72"/>
      <c r="IM419" s="72"/>
      <c r="IN419" s="72"/>
      <c r="IO419" s="72"/>
      <c r="IP419" s="72"/>
      <c r="IQ419" s="72"/>
      <c r="IR419" s="72"/>
      <c r="IS419" s="72"/>
      <c r="IT419" s="72"/>
      <c r="IU419" s="72"/>
      <c r="IV419" s="72"/>
    </row>
    <row r="420" spans="1:256" ht="12.75" customHeight="1">
      <c r="A420" s="7" t="s">
        <v>114</v>
      </c>
      <c r="B420" s="19" t="s">
        <v>672</v>
      </c>
      <c r="C420" s="19"/>
      <c r="D420" s="8" t="s">
        <v>673</v>
      </c>
      <c r="E420" s="52">
        <v>1200</v>
      </c>
    </row>
    <row r="421" spans="1:256" ht="12.75" customHeight="1">
      <c r="A421" s="32" t="s">
        <v>114</v>
      </c>
      <c r="B421" s="32" t="s">
        <v>674</v>
      </c>
      <c r="C421" s="32"/>
      <c r="D421" s="71" t="s">
        <v>675</v>
      </c>
      <c r="E421" s="40">
        <v>1200</v>
      </c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72"/>
      <c r="AN421" s="72"/>
      <c r="AO421" s="72"/>
      <c r="AP421" s="72"/>
      <c r="AQ421" s="72"/>
      <c r="AR421" s="72"/>
      <c r="AS421" s="72"/>
      <c r="AT421" s="72"/>
      <c r="AU421" s="72"/>
      <c r="AV421" s="72"/>
      <c r="AW421" s="72"/>
      <c r="AX421" s="72"/>
      <c r="AY421" s="72"/>
      <c r="AZ421" s="72"/>
      <c r="BA421" s="72"/>
      <c r="BB421" s="72"/>
      <c r="BC421" s="72"/>
      <c r="BD421" s="72"/>
      <c r="BE421" s="72"/>
      <c r="BF421" s="72"/>
      <c r="BG421" s="72"/>
      <c r="BH421" s="72"/>
      <c r="BI421" s="72"/>
      <c r="BJ421" s="72"/>
      <c r="BK421" s="72"/>
      <c r="BL421" s="72"/>
      <c r="BM421" s="72"/>
      <c r="BN421" s="72"/>
      <c r="BO421" s="72"/>
      <c r="BP421" s="72"/>
      <c r="BQ421" s="72"/>
      <c r="BR421" s="72"/>
      <c r="BS421" s="72"/>
      <c r="BT421" s="72"/>
      <c r="BU421" s="72"/>
      <c r="BV421" s="72"/>
      <c r="BW421" s="72"/>
      <c r="BX421" s="72"/>
      <c r="BY421" s="72"/>
      <c r="BZ421" s="72"/>
      <c r="CA421" s="72"/>
      <c r="CB421" s="72"/>
      <c r="CC421" s="72"/>
      <c r="CD421" s="72"/>
      <c r="CE421" s="72"/>
      <c r="CF421" s="72"/>
      <c r="CG421" s="72"/>
      <c r="CH421" s="72"/>
      <c r="CI421" s="72"/>
      <c r="CJ421" s="72"/>
      <c r="CK421" s="72"/>
      <c r="CL421" s="72"/>
      <c r="CM421" s="72"/>
      <c r="CN421" s="72"/>
      <c r="CO421" s="72"/>
      <c r="CP421" s="72"/>
      <c r="CQ421" s="72"/>
      <c r="CR421" s="72"/>
      <c r="CS421" s="72"/>
      <c r="CT421" s="72"/>
      <c r="CU421" s="72"/>
      <c r="CV421" s="72"/>
      <c r="CW421" s="72"/>
      <c r="CX421" s="72"/>
      <c r="CY421" s="72"/>
      <c r="CZ421" s="72"/>
      <c r="DA421" s="72"/>
      <c r="DB421" s="72"/>
      <c r="DC421" s="72"/>
      <c r="DD421" s="72"/>
      <c r="DE421" s="72"/>
      <c r="DF421" s="72"/>
      <c r="DG421" s="72"/>
      <c r="DH421" s="72"/>
      <c r="DI421" s="72"/>
      <c r="DJ421" s="72"/>
      <c r="DK421" s="72"/>
      <c r="DL421" s="72"/>
      <c r="DM421" s="72"/>
      <c r="DN421" s="72"/>
      <c r="DO421" s="72"/>
      <c r="DP421" s="72"/>
      <c r="DQ421" s="72"/>
      <c r="DR421" s="72"/>
      <c r="DS421" s="72"/>
      <c r="DT421" s="72"/>
      <c r="DU421" s="72"/>
      <c r="DV421" s="72"/>
      <c r="DW421" s="72"/>
      <c r="DX421" s="72"/>
      <c r="DY421" s="72"/>
      <c r="DZ421" s="72"/>
      <c r="EA421" s="72"/>
      <c r="EB421" s="72"/>
      <c r="EC421" s="72"/>
      <c r="ED421" s="72"/>
      <c r="EE421" s="72"/>
      <c r="EF421" s="72"/>
      <c r="EG421" s="72"/>
      <c r="EH421" s="72"/>
      <c r="EI421" s="72"/>
      <c r="EJ421" s="72"/>
      <c r="EK421" s="72"/>
      <c r="EL421" s="72"/>
      <c r="EM421" s="72"/>
      <c r="EN421" s="72"/>
      <c r="EO421" s="72"/>
      <c r="EP421" s="72"/>
      <c r="EQ421" s="72"/>
      <c r="ER421" s="72"/>
      <c r="ES421" s="72"/>
      <c r="ET421" s="72"/>
      <c r="EU421" s="72"/>
      <c r="EV421" s="72"/>
      <c r="EW421" s="72"/>
      <c r="EX421" s="72"/>
      <c r="EY421" s="72"/>
      <c r="EZ421" s="72"/>
      <c r="FA421" s="72"/>
      <c r="FB421" s="72"/>
      <c r="FC421" s="72"/>
      <c r="FD421" s="72"/>
      <c r="FE421" s="72"/>
      <c r="FF421" s="72"/>
      <c r="FG421" s="72"/>
      <c r="FH421" s="72"/>
      <c r="FI421" s="72"/>
      <c r="FJ421" s="72"/>
      <c r="FK421" s="72"/>
      <c r="FL421" s="72"/>
      <c r="FM421" s="72"/>
      <c r="FN421" s="72"/>
      <c r="FO421" s="72"/>
      <c r="FP421" s="72"/>
      <c r="FQ421" s="72"/>
      <c r="FR421" s="72"/>
      <c r="FS421" s="72"/>
      <c r="FT421" s="72"/>
      <c r="FU421" s="72"/>
      <c r="FV421" s="72"/>
      <c r="FW421" s="72"/>
      <c r="FX421" s="72"/>
      <c r="FY421" s="72"/>
      <c r="FZ421" s="72"/>
      <c r="GA421" s="72"/>
      <c r="GB421" s="72"/>
      <c r="GC421" s="72"/>
      <c r="GD421" s="72"/>
      <c r="GE421" s="72"/>
      <c r="GF421" s="72"/>
      <c r="GG421" s="72"/>
      <c r="GH421" s="72"/>
      <c r="GI421" s="72"/>
      <c r="GJ421" s="72"/>
      <c r="GK421" s="72"/>
      <c r="GL421" s="72"/>
      <c r="GM421" s="72"/>
      <c r="GN421" s="72"/>
      <c r="GO421" s="72"/>
      <c r="GP421" s="72"/>
      <c r="GQ421" s="72"/>
      <c r="GR421" s="72"/>
      <c r="GS421" s="72"/>
      <c r="GT421" s="72"/>
      <c r="GU421" s="72"/>
      <c r="GV421" s="72"/>
      <c r="GW421" s="72"/>
      <c r="GX421" s="72"/>
      <c r="GY421" s="72"/>
      <c r="GZ421" s="72"/>
      <c r="HA421" s="72"/>
      <c r="HB421" s="72"/>
      <c r="HC421" s="72"/>
      <c r="HD421" s="72"/>
      <c r="HE421" s="72"/>
      <c r="HF421" s="72"/>
      <c r="HG421" s="72"/>
      <c r="HH421" s="72"/>
      <c r="HI421" s="72"/>
      <c r="HJ421" s="72"/>
      <c r="HK421" s="72"/>
      <c r="HL421" s="72"/>
      <c r="HM421" s="72"/>
      <c r="HN421" s="72"/>
      <c r="HO421" s="72"/>
      <c r="HP421" s="72"/>
      <c r="HQ421" s="72"/>
      <c r="HR421" s="72"/>
      <c r="HS421" s="72"/>
      <c r="HT421" s="72"/>
      <c r="HU421" s="72"/>
      <c r="HV421" s="72"/>
      <c r="HW421" s="72"/>
      <c r="HX421" s="72"/>
      <c r="HY421" s="72"/>
      <c r="HZ421" s="72"/>
      <c r="IA421" s="72"/>
      <c r="IB421" s="72"/>
      <c r="IC421" s="72"/>
      <c r="ID421" s="72"/>
      <c r="IE421" s="72"/>
      <c r="IF421" s="72"/>
      <c r="IG421" s="72"/>
      <c r="IH421" s="72"/>
      <c r="II421" s="72"/>
      <c r="IJ421" s="72"/>
      <c r="IK421" s="72"/>
      <c r="IL421" s="72"/>
      <c r="IM421" s="72"/>
      <c r="IN421" s="72"/>
      <c r="IO421" s="72"/>
      <c r="IP421" s="72"/>
      <c r="IQ421" s="72"/>
      <c r="IR421" s="72"/>
      <c r="IS421" s="72"/>
      <c r="IT421" s="72"/>
      <c r="IU421" s="72"/>
      <c r="IV421" s="72"/>
    </row>
    <row r="422" spans="1:256" ht="12.75" customHeight="1">
      <c r="A422" s="7" t="s">
        <v>114</v>
      </c>
      <c r="B422" s="19" t="s">
        <v>676</v>
      </c>
      <c r="C422" s="19"/>
      <c r="D422" s="8" t="s">
        <v>677</v>
      </c>
      <c r="E422" s="52">
        <v>1200</v>
      </c>
    </row>
    <row r="423" spans="1:256" ht="12.75" customHeight="1">
      <c r="A423" s="7" t="s">
        <v>114</v>
      </c>
      <c r="B423" s="73" t="s">
        <v>678</v>
      </c>
      <c r="C423" s="73"/>
      <c r="D423" s="51" t="s">
        <v>679</v>
      </c>
      <c r="E423" s="52">
        <v>900</v>
      </c>
    </row>
    <row r="424" spans="1:256" ht="12.75" customHeight="1">
      <c r="A424" s="7" t="s">
        <v>114</v>
      </c>
      <c r="B424" s="50" t="s">
        <v>680</v>
      </c>
      <c r="C424" s="50"/>
      <c r="D424" s="51" t="s">
        <v>681</v>
      </c>
      <c r="E424" s="52">
        <v>950</v>
      </c>
    </row>
    <row r="425" spans="1:256" ht="26.25" customHeight="1">
      <c r="A425" s="7" t="s">
        <v>114</v>
      </c>
      <c r="B425" s="50" t="s">
        <v>682</v>
      </c>
      <c r="C425" s="50"/>
      <c r="D425" s="51" t="s">
        <v>683</v>
      </c>
      <c r="E425" s="52">
        <v>1800</v>
      </c>
    </row>
    <row r="426" spans="1:256" ht="12.75" customHeight="1">
      <c r="A426" s="7" t="s">
        <v>114</v>
      </c>
      <c r="B426" s="73" t="s">
        <v>684</v>
      </c>
      <c r="C426" s="73"/>
      <c r="D426" s="51" t="s">
        <v>685</v>
      </c>
      <c r="E426" s="52">
        <v>1100</v>
      </c>
    </row>
    <row r="427" spans="1:256" ht="14.25" customHeight="1">
      <c r="A427" s="7" t="s">
        <v>114</v>
      </c>
      <c r="B427" s="50" t="s">
        <v>686</v>
      </c>
      <c r="C427" s="50"/>
      <c r="D427" s="51" t="s">
        <v>687</v>
      </c>
      <c r="E427" s="52">
        <v>800</v>
      </c>
    </row>
    <row r="428" spans="1:256" ht="14.25" customHeight="1">
      <c r="A428" s="32" t="s">
        <v>114</v>
      </c>
      <c r="B428" s="32" t="s">
        <v>688</v>
      </c>
      <c r="C428" s="32"/>
      <c r="D428" s="71" t="s">
        <v>689</v>
      </c>
      <c r="E428" s="40">
        <v>1200</v>
      </c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L428" s="72"/>
      <c r="AM428" s="72"/>
      <c r="AN428" s="72"/>
      <c r="AO428" s="72"/>
      <c r="AP428" s="72"/>
      <c r="AQ428" s="72"/>
      <c r="AR428" s="72"/>
      <c r="AS428" s="72"/>
      <c r="AT428" s="72"/>
      <c r="AU428" s="72"/>
      <c r="AV428" s="72"/>
      <c r="AW428" s="72"/>
      <c r="AX428" s="72"/>
      <c r="AY428" s="72"/>
      <c r="AZ428" s="72"/>
      <c r="BA428" s="72"/>
      <c r="BB428" s="72"/>
      <c r="BC428" s="72"/>
      <c r="BD428" s="72"/>
      <c r="BE428" s="72"/>
      <c r="BF428" s="72"/>
      <c r="BG428" s="72"/>
      <c r="BH428" s="72"/>
      <c r="BI428" s="72"/>
      <c r="BJ428" s="72"/>
      <c r="BK428" s="72"/>
      <c r="BL428" s="72"/>
      <c r="BM428" s="72"/>
      <c r="BN428" s="72"/>
      <c r="BO428" s="72"/>
      <c r="BP428" s="72"/>
      <c r="BQ428" s="72"/>
      <c r="BR428" s="72"/>
      <c r="BS428" s="72"/>
      <c r="BT428" s="72"/>
      <c r="BU428" s="72"/>
      <c r="BV428" s="72"/>
      <c r="BW428" s="72"/>
      <c r="BX428" s="72"/>
      <c r="BY428" s="72"/>
      <c r="BZ428" s="72"/>
      <c r="CA428" s="72"/>
      <c r="CB428" s="72"/>
      <c r="CC428" s="72"/>
      <c r="CD428" s="72"/>
      <c r="CE428" s="72"/>
      <c r="CF428" s="72"/>
      <c r="CG428" s="72"/>
      <c r="CH428" s="72"/>
      <c r="CI428" s="72"/>
      <c r="CJ428" s="72"/>
      <c r="CK428" s="72"/>
      <c r="CL428" s="72"/>
      <c r="CM428" s="72"/>
      <c r="CN428" s="72"/>
      <c r="CO428" s="72"/>
      <c r="CP428" s="72"/>
      <c r="CQ428" s="72"/>
      <c r="CR428" s="72"/>
      <c r="CS428" s="72"/>
      <c r="CT428" s="72"/>
      <c r="CU428" s="72"/>
      <c r="CV428" s="72"/>
      <c r="CW428" s="72"/>
      <c r="CX428" s="72"/>
      <c r="CY428" s="72"/>
      <c r="CZ428" s="72"/>
      <c r="DA428" s="72"/>
      <c r="DB428" s="72"/>
      <c r="DC428" s="72"/>
      <c r="DD428" s="72"/>
      <c r="DE428" s="72"/>
      <c r="DF428" s="72"/>
      <c r="DG428" s="72"/>
      <c r="DH428" s="72"/>
      <c r="DI428" s="72"/>
      <c r="DJ428" s="72"/>
      <c r="DK428" s="72"/>
      <c r="DL428" s="72"/>
      <c r="DM428" s="72"/>
      <c r="DN428" s="72"/>
      <c r="DO428" s="72"/>
      <c r="DP428" s="72"/>
      <c r="DQ428" s="72"/>
      <c r="DR428" s="72"/>
      <c r="DS428" s="72"/>
      <c r="DT428" s="72"/>
      <c r="DU428" s="72"/>
      <c r="DV428" s="72"/>
      <c r="DW428" s="72"/>
      <c r="DX428" s="72"/>
      <c r="DY428" s="72"/>
      <c r="DZ428" s="72"/>
      <c r="EA428" s="72"/>
      <c r="EB428" s="72"/>
      <c r="EC428" s="72"/>
      <c r="ED428" s="72"/>
      <c r="EE428" s="72"/>
      <c r="EF428" s="72"/>
      <c r="EG428" s="72"/>
      <c r="EH428" s="72"/>
      <c r="EI428" s="72"/>
      <c r="EJ428" s="72"/>
      <c r="EK428" s="72"/>
      <c r="EL428" s="72"/>
      <c r="EM428" s="72"/>
      <c r="EN428" s="72"/>
      <c r="EO428" s="72"/>
      <c r="EP428" s="72"/>
      <c r="EQ428" s="72"/>
      <c r="ER428" s="72"/>
      <c r="ES428" s="72"/>
      <c r="ET428" s="72"/>
      <c r="EU428" s="72"/>
      <c r="EV428" s="72"/>
      <c r="EW428" s="72"/>
      <c r="EX428" s="72"/>
      <c r="EY428" s="72"/>
      <c r="EZ428" s="72"/>
      <c r="FA428" s="72"/>
      <c r="FB428" s="72"/>
      <c r="FC428" s="72"/>
      <c r="FD428" s="72"/>
      <c r="FE428" s="72"/>
      <c r="FF428" s="72"/>
      <c r="FG428" s="72"/>
      <c r="FH428" s="72"/>
      <c r="FI428" s="72"/>
      <c r="FJ428" s="72"/>
      <c r="FK428" s="72"/>
      <c r="FL428" s="72"/>
      <c r="FM428" s="72"/>
      <c r="FN428" s="72"/>
      <c r="FO428" s="72"/>
      <c r="FP428" s="72"/>
      <c r="FQ428" s="72"/>
      <c r="FR428" s="72"/>
      <c r="FS428" s="72"/>
      <c r="FT428" s="72"/>
      <c r="FU428" s="72"/>
      <c r="FV428" s="72"/>
      <c r="FW428" s="72"/>
      <c r="FX428" s="72"/>
      <c r="FY428" s="72"/>
      <c r="FZ428" s="72"/>
      <c r="GA428" s="72"/>
      <c r="GB428" s="72"/>
      <c r="GC428" s="72"/>
      <c r="GD428" s="72"/>
      <c r="GE428" s="72"/>
      <c r="GF428" s="72"/>
      <c r="GG428" s="72"/>
      <c r="GH428" s="72"/>
      <c r="GI428" s="72"/>
      <c r="GJ428" s="72"/>
      <c r="GK428" s="72"/>
      <c r="GL428" s="72"/>
      <c r="GM428" s="72"/>
      <c r="GN428" s="72"/>
      <c r="GO428" s="72"/>
      <c r="GP428" s="72"/>
      <c r="GQ428" s="72"/>
      <c r="GR428" s="72"/>
      <c r="GS428" s="72"/>
      <c r="GT428" s="72"/>
      <c r="GU428" s="72"/>
      <c r="GV428" s="72"/>
      <c r="GW428" s="72"/>
      <c r="GX428" s="72"/>
      <c r="GY428" s="72"/>
      <c r="GZ428" s="72"/>
      <c r="HA428" s="72"/>
      <c r="HB428" s="72"/>
      <c r="HC428" s="72"/>
      <c r="HD428" s="72"/>
      <c r="HE428" s="72"/>
      <c r="HF428" s="72"/>
      <c r="HG428" s="72"/>
      <c r="HH428" s="72"/>
      <c r="HI428" s="72"/>
      <c r="HJ428" s="72"/>
      <c r="HK428" s="72"/>
      <c r="HL428" s="72"/>
      <c r="HM428" s="72"/>
      <c r="HN428" s="72"/>
      <c r="HO428" s="72"/>
      <c r="HP428" s="72"/>
      <c r="HQ428" s="72"/>
      <c r="HR428" s="72"/>
      <c r="HS428" s="72"/>
      <c r="HT428" s="72"/>
      <c r="HU428" s="72"/>
      <c r="HV428" s="72"/>
      <c r="HW428" s="72"/>
      <c r="HX428" s="72"/>
      <c r="HY428" s="72"/>
      <c r="HZ428" s="72"/>
      <c r="IA428" s="72"/>
      <c r="IB428" s="72"/>
      <c r="IC428" s="72"/>
      <c r="ID428" s="72"/>
      <c r="IE428" s="72"/>
      <c r="IF428" s="72"/>
      <c r="IG428" s="72"/>
      <c r="IH428" s="72"/>
      <c r="II428" s="72"/>
      <c r="IJ428" s="72"/>
      <c r="IK428" s="72"/>
      <c r="IL428" s="72"/>
      <c r="IM428" s="72"/>
      <c r="IN428" s="72"/>
      <c r="IO428" s="72"/>
      <c r="IP428" s="72"/>
      <c r="IQ428" s="72"/>
      <c r="IR428" s="72"/>
      <c r="IS428" s="72"/>
      <c r="IT428" s="72"/>
      <c r="IU428" s="72"/>
      <c r="IV428" s="72"/>
    </row>
    <row r="429" spans="1:256" ht="14.25" customHeight="1">
      <c r="A429" s="32" t="s">
        <v>114</v>
      </c>
      <c r="B429" s="32" t="s">
        <v>690</v>
      </c>
      <c r="C429" s="32"/>
      <c r="D429" s="71" t="s">
        <v>691</v>
      </c>
      <c r="E429" s="40">
        <v>850</v>
      </c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72"/>
      <c r="AN429" s="72"/>
      <c r="AO429" s="72"/>
      <c r="AP429" s="72"/>
      <c r="AQ429" s="72"/>
      <c r="AR429" s="72"/>
      <c r="AS429" s="72"/>
      <c r="AT429" s="72"/>
      <c r="AU429" s="72"/>
      <c r="AV429" s="72"/>
      <c r="AW429" s="72"/>
      <c r="AX429" s="72"/>
      <c r="AY429" s="72"/>
      <c r="AZ429" s="72"/>
      <c r="BA429" s="72"/>
      <c r="BB429" s="72"/>
      <c r="BC429" s="72"/>
      <c r="BD429" s="72"/>
      <c r="BE429" s="72"/>
      <c r="BF429" s="72"/>
      <c r="BG429" s="72"/>
      <c r="BH429" s="72"/>
      <c r="BI429" s="72"/>
      <c r="BJ429" s="72"/>
      <c r="BK429" s="72"/>
      <c r="BL429" s="72"/>
      <c r="BM429" s="72"/>
      <c r="BN429" s="72"/>
      <c r="BO429" s="72"/>
      <c r="BP429" s="72"/>
      <c r="BQ429" s="72"/>
      <c r="BR429" s="72"/>
      <c r="BS429" s="72"/>
      <c r="BT429" s="72"/>
      <c r="BU429" s="72"/>
      <c r="BV429" s="72"/>
      <c r="BW429" s="72"/>
      <c r="BX429" s="72"/>
      <c r="BY429" s="72"/>
      <c r="BZ429" s="72"/>
      <c r="CA429" s="72"/>
      <c r="CB429" s="72"/>
      <c r="CC429" s="72"/>
      <c r="CD429" s="72"/>
      <c r="CE429" s="72"/>
      <c r="CF429" s="72"/>
      <c r="CG429" s="72"/>
      <c r="CH429" s="72"/>
      <c r="CI429" s="72"/>
      <c r="CJ429" s="72"/>
      <c r="CK429" s="72"/>
      <c r="CL429" s="72"/>
      <c r="CM429" s="72"/>
      <c r="CN429" s="72"/>
      <c r="CO429" s="72"/>
      <c r="CP429" s="72"/>
      <c r="CQ429" s="72"/>
      <c r="CR429" s="72"/>
      <c r="CS429" s="72"/>
      <c r="CT429" s="72"/>
      <c r="CU429" s="72"/>
      <c r="CV429" s="72"/>
      <c r="CW429" s="72"/>
      <c r="CX429" s="72"/>
      <c r="CY429" s="72"/>
      <c r="CZ429" s="72"/>
      <c r="DA429" s="72"/>
      <c r="DB429" s="72"/>
      <c r="DC429" s="72"/>
      <c r="DD429" s="72"/>
      <c r="DE429" s="72"/>
      <c r="DF429" s="72"/>
      <c r="DG429" s="72"/>
      <c r="DH429" s="72"/>
      <c r="DI429" s="72"/>
      <c r="DJ429" s="72"/>
      <c r="DK429" s="72"/>
      <c r="DL429" s="72"/>
      <c r="DM429" s="72"/>
      <c r="DN429" s="72"/>
      <c r="DO429" s="72"/>
      <c r="DP429" s="72"/>
      <c r="DQ429" s="72"/>
      <c r="DR429" s="72"/>
      <c r="DS429" s="72"/>
      <c r="DT429" s="72"/>
      <c r="DU429" s="72"/>
      <c r="DV429" s="72"/>
      <c r="DW429" s="72"/>
      <c r="DX429" s="72"/>
      <c r="DY429" s="72"/>
      <c r="DZ429" s="72"/>
      <c r="EA429" s="72"/>
      <c r="EB429" s="72"/>
      <c r="EC429" s="72"/>
      <c r="ED429" s="72"/>
      <c r="EE429" s="72"/>
      <c r="EF429" s="72"/>
      <c r="EG429" s="72"/>
      <c r="EH429" s="72"/>
      <c r="EI429" s="72"/>
      <c r="EJ429" s="72"/>
      <c r="EK429" s="72"/>
      <c r="EL429" s="72"/>
      <c r="EM429" s="72"/>
      <c r="EN429" s="72"/>
      <c r="EO429" s="72"/>
      <c r="EP429" s="72"/>
      <c r="EQ429" s="72"/>
      <c r="ER429" s="72"/>
      <c r="ES429" s="72"/>
      <c r="ET429" s="72"/>
      <c r="EU429" s="72"/>
      <c r="EV429" s="72"/>
      <c r="EW429" s="72"/>
      <c r="EX429" s="72"/>
      <c r="EY429" s="72"/>
      <c r="EZ429" s="72"/>
      <c r="FA429" s="72"/>
      <c r="FB429" s="72"/>
      <c r="FC429" s="72"/>
      <c r="FD429" s="72"/>
      <c r="FE429" s="72"/>
      <c r="FF429" s="72"/>
      <c r="FG429" s="72"/>
      <c r="FH429" s="72"/>
      <c r="FI429" s="72"/>
      <c r="FJ429" s="72"/>
      <c r="FK429" s="72"/>
      <c r="FL429" s="72"/>
      <c r="FM429" s="72"/>
      <c r="FN429" s="72"/>
      <c r="FO429" s="72"/>
      <c r="FP429" s="72"/>
      <c r="FQ429" s="72"/>
      <c r="FR429" s="72"/>
      <c r="FS429" s="72"/>
      <c r="FT429" s="72"/>
      <c r="FU429" s="72"/>
      <c r="FV429" s="72"/>
      <c r="FW429" s="72"/>
      <c r="FX429" s="72"/>
      <c r="FY429" s="72"/>
      <c r="FZ429" s="72"/>
      <c r="GA429" s="72"/>
      <c r="GB429" s="72"/>
      <c r="GC429" s="72"/>
      <c r="GD429" s="72"/>
      <c r="GE429" s="72"/>
      <c r="GF429" s="72"/>
      <c r="GG429" s="72"/>
      <c r="GH429" s="72"/>
      <c r="GI429" s="72"/>
      <c r="GJ429" s="72"/>
      <c r="GK429" s="72"/>
      <c r="GL429" s="72"/>
      <c r="GM429" s="72"/>
      <c r="GN429" s="72"/>
      <c r="GO429" s="72"/>
      <c r="GP429" s="72"/>
      <c r="GQ429" s="72"/>
      <c r="GR429" s="72"/>
      <c r="GS429" s="72"/>
      <c r="GT429" s="72"/>
      <c r="GU429" s="72"/>
      <c r="GV429" s="72"/>
      <c r="GW429" s="72"/>
      <c r="GX429" s="72"/>
      <c r="GY429" s="72"/>
      <c r="GZ429" s="72"/>
      <c r="HA429" s="72"/>
      <c r="HB429" s="72"/>
      <c r="HC429" s="72"/>
      <c r="HD429" s="72"/>
      <c r="HE429" s="72"/>
      <c r="HF429" s="72"/>
      <c r="HG429" s="72"/>
      <c r="HH429" s="72"/>
      <c r="HI429" s="72"/>
      <c r="HJ429" s="72"/>
      <c r="HK429" s="72"/>
      <c r="HL429" s="72"/>
      <c r="HM429" s="72"/>
      <c r="HN429" s="72"/>
      <c r="HO429" s="72"/>
      <c r="HP429" s="72"/>
      <c r="HQ429" s="72"/>
      <c r="HR429" s="72"/>
      <c r="HS429" s="72"/>
      <c r="HT429" s="72"/>
      <c r="HU429" s="72"/>
      <c r="HV429" s="72"/>
      <c r="HW429" s="72"/>
      <c r="HX429" s="72"/>
      <c r="HY429" s="72"/>
      <c r="HZ429" s="72"/>
      <c r="IA429" s="72"/>
      <c r="IB429" s="72"/>
      <c r="IC429" s="72"/>
      <c r="ID429" s="72"/>
      <c r="IE429" s="72"/>
      <c r="IF429" s="72"/>
      <c r="IG429" s="72"/>
      <c r="IH429" s="72"/>
      <c r="II429" s="72"/>
      <c r="IJ429" s="72"/>
      <c r="IK429" s="72"/>
      <c r="IL429" s="72"/>
      <c r="IM429" s="72"/>
      <c r="IN429" s="72"/>
      <c r="IO429" s="72"/>
      <c r="IP429" s="72"/>
      <c r="IQ429" s="72"/>
      <c r="IR429" s="72"/>
      <c r="IS429" s="72"/>
      <c r="IT429" s="72"/>
      <c r="IU429" s="72"/>
      <c r="IV429" s="72"/>
    </row>
    <row r="430" spans="1:256" ht="25.5" customHeight="1">
      <c r="A430" s="7" t="s">
        <v>114</v>
      </c>
      <c r="B430" s="73" t="s">
        <v>692</v>
      </c>
      <c r="C430" s="73"/>
      <c r="D430" s="51" t="s">
        <v>693</v>
      </c>
      <c r="E430" s="52">
        <v>1550</v>
      </c>
    </row>
    <row r="431" spans="1:256" ht="12.75" customHeight="1">
      <c r="A431" s="7" t="s">
        <v>114</v>
      </c>
      <c r="B431" s="73" t="s">
        <v>694</v>
      </c>
      <c r="C431" s="73"/>
      <c r="D431" s="51" t="s">
        <v>695</v>
      </c>
      <c r="E431" s="52">
        <v>1250</v>
      </c>
    </row>
    <row r="432" spans="1:256" ht="12.75" customHeight="1">
      <c r="A432" s="7" t="s">
        <v>114</v>
      </c>
      <c r="B432" s="73" t="s">
        <v>696</v>
      </c>
      <c r="C432" s="73"/>
      <c r="D432" s="51" t="s">
        <v>697</v>
      </c>
      <c r="E432" s="52">
        <v>1250</v>
      </c>
    </row>
    <row r="433" spans="1:5" ht="18" customHeight="1">
      <c r="A433" s="7" t="s">
        <v>114</v>
      </c>
      <c r="B433" s="73" t="s">
        <v>698</v>
      </c>
      <c r="C433" s="73"/>
      <c r="D433" s="51" t="s">
        <v>916</v>
      </c>
      <c r="E433" s="52">
        <v>1850</v>
      </c>
    </row>
    <row r="434" spans="1:5" s="16" customFormat="1" ht="18.75" customHeight="1">
      <c r="A434" s="24" t="s">
        <v>114</v>
      </c>
      <c r="B434" s="28" t="s">
        <v>699</v>
      </c>
      <c r="C434" s="28"/>
      <c r="D434" s="15" t="s">
        <v>700</v>
      </c>
      <c r="E434" s="25">
        <v>1250</v>
      </c>
    </row>
    <row r="435" spans="1:5" ht="27">
      <c r="A435" s="32" t="s">
        <v>114</v>
      </c>
      <c r="B435" s="32" t="s">
        <v>701</v>
      </c>
      <c r="C435" s="59"/>
      <c r="D435" s="71" t="s">
        <v>702</v>
      </c>
      <c r="E435" s="40">
        <v>2000</v>
      </c>
    </row>
    <row r="436" spans="1:5" ht="27">
      <c r="A436" s="32" t="s">
        <v>114</v>
      </c>
      <c r="B436" s="32" t="s">
        <v>703</v>
      </c>
      <c r="C436" s="59"/>
      <c r="D436" s="71" t="s">
        <v>704</v>
      </c>
      <c r="E436" s="40">
        <v>2000</v>
      </c>
    </row>
    <row r="437" spans="1:5" ht="15.6" customHeight="1">
      <c r="A437" s="123" t="s">
        <v>705</v>
      </c>
      <c r="B437" s="124"/>
      <c r="C437" s="124"/>
      <c r="D437" s="124"/>
      <c r="E437" s="125"/>
    </row>
    <row r="438" spans="1:5" ht="13.5" customHeight="1">
      <c r="A438" s="7" t="s">
        <v>114</v>
      </c>
      <c r="B438" s="7" t="s">
        <v>706</v>
      </c>
      <c r="C438" s="8"/>
      <c r="D438" s="8" t="s">
        <v>707</v>
      </c>
      <c r="E438" s="9">
        <v>2500</v>
      </c>
    </row>
    <row r="439" spans="1:5" ht="13.5" hidden="1" customHeight="1">
      <c r="A439" s="7" t="s">
        <v>114</v>
      </c>
      <c r="B439" s="7" t="s">
        <v>708</v>
      </c>
      <c r="C439" s="8"/>
      <c r="D439" s="8" t="s">
        <v>709</v>
      </c>
      <c r="E439" s="17">
        <v>320</v>
      </c>
    </row>
    <row r="440" spans="1:5" ht="13.5" hidden="1" customHeight="1">
      <c r="A440" s="7" t="s">
        <v>114</v>
      </c>
      <c r="B440" s="7" t="s">
        <v>710</v>
      </c>
      <c r="C440" s="8"/>
      <c r="D440" s="8" t="s">
        <v>711</v>
      </c>
      <c r="E440" s="17">
        <v>350</v>
      </c>
    </row>
    <row r="441" spans="1:5" ht="13.5" hidden="1" customHeight="1">
      <c r="A441" s="7" t="s">
        <v>114</v>
      </c>
      <c r="B441" s="7" t="s">
        <v>712</v>
      </c>
      <c r="C441" s="8"/>
      <c r="D441" s="8" t="s">
        <v>713</v>
      </c>
      <c r="E441" s="17">
        <v>350</v>
      </c>
    </row>
    <row r="442" spans="1:5" ht="15.6" customHeight="1">
      <c r="A442" s="123" t="s">
        <v>714</v>
      </c>
      <c r="B442" s="124"/>
      <c r="C442" s="124"/>
      <c r="D442" s="124"/>
      <c r="E442" s="125"/>
    </row>
    <row r="443" spans="1:5" ht="27" customHeight="1">
      <c r="A443" s="7" t="s">
        <v>114</v>
      </c>
      <c r="B443" s="7" t="s">
        <v>715</v>
      </c>
      <c r="C443" s="8"/>
      <c r="D443" s="8" t="s">
        <v>716</v>
      </c>
      <c r="E443" s="9">
        <v>500</v>
      </c>
    </row>
    <row r="444" spans="1:5" s="74" customFormat="1" ht="27.75" customHeight="1">
      <c r="A444" s="7" t="s">
        <v>114</v>
      </c>
      <c r="B444" s="7" t="s">
        <v>717</v>
      </c>
      <c r="C444" s="8"/>
      <c r="D444" s="8" t="s">
        <v>718</v>
      </c>
      <c r="E444" s="9">
        <v>350</v>
      </c>
    </row>
    <row r="445" spans="1:5" ht="30.75" customHeight="1">
      <c r="A445" s="7" t="s">
        <v>114</v>
      </c>
      <c r="B445" s="7" t="s">
        <v>719</v>
      </c>
      <c r="C445" s="8"/>
      <c r="D445" s="8" t="s">
        <v>720</v>
      </c>
      <c r="E445" s="9">
        <v>850</v>
      </c>
    </row>
    <row r="446" spans="1:5" ht="30.75" customHeight="1">
      <c r="A446" s="7" t="s">
        <v>114</v>
      </c>
      <c r="B446" s="7" t="s">
        <v>721</v>
      </c>
      <c r="C446" s="8"/>
      <c r="D446" s="8" t="s">
        <v>722</v>
      </c>
      <c r="E446" s="9">
        <v>1500</v>
      </c>
    </row>
    <row r="447" spans="1:5" ht="27" customHeight="1">
      <c r="A447" s="7" t="s">
        <v>114</v>
      </c>
      <c r="B447" s="7" t="s">
        <v>723</v>
      </c>
      <c r="C447" s="8"/>
      <c r="D447" s="8" t="s">
        <v>724</v>
      </c>
      <c r="E447" s="9">
        <v>4300</v>
      </c>
    </row>
    <row r="448" spans="1:5" ht="12.75" customHeight="1">
      <c r="A448" s="7" t="s">
        <v>114</v>
      </c>
      <c r="B448" s="7" t="s">
        <v>725</v>
      </c>
      <c r="C448" s="8"/>
      <c r="D448" s="8" t="s">
        <v>726</v>
      </c>
      <c r="E448" s="9">
        <v>700</v>
      </c>
    </row>
    <row r="449" spans="1:5" ht="27" customHeight="1">
      <c r="A449" s="7" t="s">
        <v>114</v>
      </c>
      <c r="B449" s="7" t="s">
        <v>727</v>
      </c>
      <c r="C449" s="8"/>
      <c r="D449" s="8" t="s">
        <v>728</v>
      </c>
      <c r="E449" s="9">
        <v>3500</v>
      </c>
    </row>
    <row r="450" spans="1:5" ht="29.25" customHeight="1">
      <c r="A450" s="7" t="s">
        <v>114</v>
      </c>
      <c r="B450" s="7" t="s">
        <v>729</v>
      </c>
      <c r="C450" s="8"/>
      <c r="D450" s="8" t="s">
        <v>730</v>
      </c>
      <c r="E450" s="9">
        <v>2300</v>
      </c>
    </row>
    <row r="451" spans="1:5" ht="28.5" customHeight="1">
      <c r="A451" s="7" t="s">
        <v>114</v>
      </c>
      <c r="B451" s="7" t="s">
        <v>729</v>
      </c>
      <c r="C451" s="8"/>
      <c r="D451" s="8" t="s">
        <v>731</v>
      </c>
      <c r="E451" s="9">
        <v>1300</v>
      </c>
    </row>
    <row r="452" spans="1:5" ht="12.75" customHeight="1">
      <c r="A452" s="7" t="s">
        <v>114</v>
      </c>
      <c r="B452" s="7" t="s">
        <v>732</v>
      </c>
      <c r="C452" s="8"/>
      <c r="D452" s="8" t="s">
        <v>733</v>
      </c>
      <c r="E452" s="9">
        <v>1300</v>
      </c>
    </row>
    <row r="453" spans="1:5" ht="27" customHeight="1">
      <c r="A453" s="7" t="s">
        <v>114</v>
      </c>
      <c r="B453" s="7" t="s">
        <v>734</v>
      </c>
      <c r="C453" s="8"/>
      <c r="D453" s="8" t="s">
        <v>735</v>
      </c>
      <c r="E453" s="9">
        <v>1800</v>
      </c>
    </row>
    <row r="454" spans="1:5" s="74" customFormat="1" ht="27.75" customHeight="1">
      <c r="A454" s="7" t="s">
        <v>114</v>
      </c>
      <c r="B454" s="7" t="s">
        <v>736</v>
      </c>
      <c r="C454" s="8"/>
      <c r="D454" s="41" t="s">
        <v>737</v>
      </c>
      <c r="E454" s="9">
        <v>6700</v>
      </c>
    </row>
    <row r="455" spans="1:5" s="74" customFormat="1" ht="27.75" customHeight="1">
      <c r="A455" s="7" t="s">
        <v>114</v>
      </c>
      <c r="B455" s="7" t="s">
        <v>736</v>
      </c>
      <c r="C455" s="8"/>
      <c r="D455" s="41" t="s">
        <v>738</v>
      </c>
      <c r="E455" s="9">
        <v>12000</v>
      </c>
    </row>
    <row r="456" spans="1:5" s="74" customFormat="1" ht="27.75" customHeight="1">
      <c r="A456" s="7" t="s">
        <v>114</v>
      </c>
      <c r="B456" s="7" t="s">
        <v>736</v>
      </c>
      <c r="C456" s="8"/>
      <c r="D456" s="41" t="s">
        <v>739</v>
      </c>
      <c r="E456" s="9">
        <v>14300</v>
      </c>
    </row>
    <row r="457" spans="1:5" s="74" customFormat="1" ht="27" customHeight="1">
      <c r="A457" s="7" t="s">
        <v>114</v>
      </c>
      <c r="B457" s="7" t="s">
        <v>736</v>
      </c>
      <c r="C457" s="8"/>
      <c r="D457" s="41" t="s">
        <v>740</v>
      </c>
      <c r="E457" s="9">
        <v>15000</v>
      </c>
    </row>
    <row r="458" spans="1:5" s="74" customFormat="1" ht="27.75" customHeight="1">
      <c r="A458" s="7" t="s">
        <v>114</v>
      </c>
      <c r="B458" s="7" t="s">
        <v>736</v>
      </c>
      <c r="C458" s="8"/>
      <c r="D458" s="41" t="s">
        <v>741</v>
      </c>
      <c r="E458" s="9">
        <v>18000</v>
      </c>
    </row>
    <row r="459" spans="1:5" s="74" customFormat="1" ht="27.75" customHeight="1">
      <c r="A459" s="7" t="s">
        <v>114</v>
      </c>
      <c r="B459" s="7" t="s">
        <v>736</v>
      </c>
      <c r="C459" s="8"/>
      <c r="D459" s="41" t="s">
        <v>742</v>
      </c>
      <c r="E459" s="9">
        <v>25000</v>
      </c>
    </row>
    <row r="460" spans="1:5" s="74" customFormat="1" ht="27.75" customHeight="1">
      <c r="A460" s="7" t="s">
        <v>114</v>
      </c>
      <c r="B460" s="7" t="s">
        <v>736</v>
      </c>
      <c r="C460" s="8"/>
      <c r="D460" s="41" t="s">
        <v>743</v>
      </c>
      <c r="E460" s="9">
        <v>12000</v>
      </c>
    </row>
    <row r="461" spans="1:5" s="74" customFormat="1" ht="27.75" customHeight="1">
      <c r="A461" s="7" t="s">
        <v>114</v>
      </c>
      <c r="B461" s="7" t="s">
        <v>744</v>
      </c>
      <c r="C461" s="8"/>
      <c r="D461" s="41" t="s">
        <v>745</v>
      </c>
      <c r="E461" s="9">
        <v>1000</v>
      </c>
    </row>
    <row r="462" spans="1:5" ht="27.75" customHeight="1">
      <c r="A462" s="7" t="s">
        <v>114</v>
      </c>
      <c r="B462" s="7" t="s">
        <v>746</v>
      </c>
      <c r="C462" s="8"/>
      <c r="D462" s="8" t="s">
        <v>747</v>
      </c>
      <c r="E462" s="9">
        <v>2200</v>
      </c>
    </row>
    <row r="463" spans="1:5" ht="15" customHeight="1">
      <c r="A463" s="7" t="s">
        <v>114</v>
      </c>
      <c r="B463" s="7" t="s">
        <v>723</v>
      </c>
      <c r="C463" s="8"/>
      <c r="D463" s="8" t="s">
        <v>748</v>
      </c>
      <c r="E463" s="9">
        <v>4300</v>
      </c>
    </row>
    <row r="464" spans="1:5" ht="12.75" customHeight="1">
      <c r="A464" s="7"/>
      <c r="B464" s="7"/>
      <c r="C464" s="8"/>
      <c r="D464" s="8"/>
      <c r="E464" s="9"/>
    </row>
    <row r="465" spans="1:5" ht="12.75" customHeight="1">
      <c r="A465" s="7" t="s">
        <v>114</v>
      </c>
      <c r="B465" s="7" t="s">
        <v>288</v>
      </c>
      <c r="C465" s="8"/>
      <c r="D465" s="8" t="s">
        <v>289</v>
      </c>
      <c r="E465" s="9">
        <v>75</v>
      </c>
    </row>
    <row r="466" spans="1:5" ht="12.75" customHeight="1">
      <c r="A466" s="7" t="s">
        <v>114</v>
      </c>
      <c r="B466" s="7" t="s">
        <v>749</v>
      </c>
      <c r="C466" s="8"/>
      <c r="D466" s="8" t="s">
        <v>750</v>
      </c>
      <c r="E466" s="9">
        <v>160</v>
      </c>
    </row>
    <row r="467" spans="1:5" ht="12.75" customHeight="1">
      <c r="A467" s="7" t="s">
        <v>114</v>
      </c>
      <c r="B467" s="7" t="s">
        <v>749</v>
      </c>
      <c r="C467" s="8"/>
      <c r="D467" s="8" t="s">
        <v>751</v>
      </c>
      <c r="E467" s="9">
        <v>160</v>
      </c>
    </row>
    <row r="468" spans="1:5" ht="27.75" customHeight="1">
      <c r="A468" s="7" t="s">
        <v>114</v>
      </c>
      <c r="B468" s="7" t="s">
        <v>749</v>
      </c>
      <c r="C468" s="8"/>
      <c r="D468" s="8" t="s">
        <v>752</v>
      </c>
      <c r="E468" s="9">
        <v>160</v>
      </c>
    </row>
    <row r="469" spans="1:5" ht="28.5" customHeight="1">
      <c r="A469" s="7" t="s">
        <v>114</v>
      </c>
      <c r="B469" s="7" t="s">
        <v>749</v>
      </c>
      <c r="C469" s="8"/>
      <c r="D469" s="8" t="s">
        <v>753</v>
      </c>
      <c r="E469" s="9">
        <v>160</v>
      </c>
    </row>
    <row r="470" spans="1:5" ht="27" customHeight="1">
      <c r="A470" s="7" t="s">
        <v>114</v>
      </c>
      <c r="B470" s="7" t="s">
        <v>749</v>
      </c>
      <c r="C470" s="8"/>
      <c r="D470" s="8" t="s">
        <v>754</v>
      </c>
      <c r="E470" s="9">
        <v>160</v>
      </c>
    </row>
    <row r="471" spans="1:5" ht="27.75" customHeight="1">
      <c r="A471" s="7" t="s">
        <v>114</v>
      </c>
      <c r="B471" s="7" t="s">
        <v>749</v>
      </c>
      <c r="C471" s="8"/>
      <c r="D471" s="8" t="s">
        <v>755</v>
      </c>
      <c r="E471" s="9">
        <v>160</v>
      </c>
    </row>
    <row r="472" spans="1:5" ht="27" customHeight="1">
      <c r="A472" s="7" t="s">
        <v>114</v>
      </c>
      <c r="B472" s="7" t="s">
        <v>749</v>
      </c>
      <c r="C472" s="8"/>
      <c r="D472" s="8" t="s">
        <v>756</v>
      </c>
      <c r="E472" s="9">
        <v>160</v>
      </c>
    </row>
    <row r="473" spans="1:5" ht="27" customHeight="1">
      <c r="A473" s="7" t="s">
        <v>114</v>
      </c>
      <c r="B473" s="7" t="s">
        <v>749</v>
      </c>
      <c r="C473" s="8"/>
      <c r="D473" s="8" t="s">
        <v>757</v>
      </c>
      <c r="E473" s="9">
        <v>160</v>
      </c>
    </row>
    <row r="474" spans="1:5" ht="28.5" customHeight="1">
      <c r="A474" s="7" t="s">
        <v>114</v>
      </c>
      <c r="B474" s="7" t="s">
        <v>749</v>
      </c>
      <c r="C474" s="8"/>
      <c r="D474" s="8" t="s">
        <v>758</v>
      </c>
      <c r="E474" s="9">
        <v>160</v>
      </c>
    </row>
    <row r="475" spans="1:5" ht="27.75" customHeight="1">
      <c r="A475" s="7" t="s">
        <v>114</v>
      </c>
      <c r="B475" s="7" t="s">
        <v>749</v>
      </c>
      <c r="C475" s="8"/>
      <c r="D475" s="8" t="s">
        <v>759</v>
      </c>
      <c r="E475" s="9">
        <v>160</v>
      </c>
    </row>
    <row r="476" spans="1:5" ht="15.6" customHeight="1">
      <c r="A476" s="123" t="s">
        <v>760</v>
      </c>
      <c r="B476" s="124"/>
      <c r="C476" s="124"/>
      <c r="D476" s="124"/>
      <c r="E476" s="125"/>
    </row>
    <row r="477" spans="1:5" ht="12.75" customHeight="1">
      <c r="A477" s="7" t="s">
        <v>114</v>
      </c>
      <c r="B477" s="7" t="s">
        <v>136</v>
      </c>
      <c r="C477" s="8"/>
      <c r="D477" s="8" t="s">
        <v>137</v>
      </c>
      <c r="E477" s="9">
        <v>280</v>
      </c>
    </row>
    <row r="478" spans="1:5" ht="12.75" customHeight="1">
      <c r="A478" s="7" t="s">
        <v>114</v>
      </c>
      <c r="B478" s="7" t="s">
        <v>761</v>
      </c>
      <c r="C478" s="8"/>
      <c r="D478" s="8" t="s">
        <v>762</v>
      </c>
      <c r="E478" s="9">
        <v>140</v>
      </c>
    </row>
    <row r="479" spans="1:5" ht="12.75" customHeight="1">
      <c r="A479" s="7" t="s">
        <v>114</v>
      </c>
      <c r="B479" s="7" t="s">
        <v>763</v>
      </c>
      <c r="C479" s="8"/>
      <c r="D479" s="8" t="s">
        <v>764</v>
      </c>
      <c r="E479" s="9">
        <v>140</v>
      </c>
    </row>
    <row r="480" spans="1:5" ht="25.5" hidden="1" customHeight="1">
      <c r="A480" s="7" t="s">
        <v>11</v>
      </c>
      <c r="B480" s="7" t="s">
        <v>765</v>
      </c>
      <c r="C480" s="8"/>
      <c r="D480" s="8" t="s">
        <v>766</v>
      </c>
      <c r="E480" s="9">
        <v>380</v>
      </c>
    </row>
    <row r="481" spans="1:5" ht="26.25" hidden="1" customHeight="1">
      <c r="A481" s="7" t="s">
        <v>11</v>
      </c>
      <c r="B481" s="7" t="s">
        <v>765</v>
      </c>
      <c r="C481" s="8"/>
      <c r="D481" s="8" t="s">
        <v>767</v>
      </c>
      <c r="E481" s="9">
        <v>420</v>
      </c>
    </row>
    <row r="482" spans="1:5" ht="15.6" customHeight="1">
      <c r="A482" s="123" t="s">
        <v>768</v>
      </c>
      <c r="B482" s="124"/>
      <c r="C482" s="124"/>
      <c r="D482" s="124"/>
      <c r="E482" s="125"/>
    </row>
    <row r="483" spans="1:5" ht="13.5" customHeight="1">
      <c r="A483" s="7" t="s">
        <v>11</v>
      </c>
      <c r="B483" s="7" t="s">
        <v>769</v>
      </c>
      <c r="C483" s="39"/>
      <c r="D483" s="8" t="s">
        <v>770</v>
      </c>
      <c r="E483" s="9">
        <v>1100</v>
      </c>
    </row>
    <row r="484" spans="1:5" ht="16.5" customHeight="1">
      <c r="A484" s="7" t="s">
        <v>11</v>
      </c>
      <c r="B484" s="7" t="s">
        <v>771</v>
      </c>
      <c r="C484" s="39"/>
      <c r="D484" s="8" t="s">
        <v>772</v>
      </c>
      <c r="E484" s="9">
        <v>1100</v>
      </c>
    </row>
    <row r="485" spans="1:5" ht="17.25" customHeight="1">
      <c r="A485" s="7" t="s">
        <v>114</v>
      </c>
      <c r="B485" s="7" t="s">
        <v>773</v>
      </c>
      <c r="C485" s="8"/>
      <c r="D485" s="8" t="s">
        <v>774</v>
      </c>
      <c r="E485" s="9">
        <v>300</v>
      </c>
    </row>
    <row r="486" spans="1:5" ht="13.5" customHeight="1">
      <c r="A486" s="7" t="s">
        <v>114</v>
      </c>
      <c r="B486" s="7" t="s">
        <v>775</v>
      </c>
      <c r="C486" s="8"/>
      <c r="D486" s="8" t="s">
        <v>776</v>
      </c>
      <c r="E486" s="9">
        <v>470</v>
      </c>
    </row>
    <row r="487" spans="1:5" ht="28.5" customHeight="1">
      <c r="A487" s="7" t="s">
        <v>114</v>
      </c>
      <c r="B487" s="7" t="s">
        <v>777</v>
      </c>
      <c r="C487" s="8"/>
      <c r="D487" s="8" t="s">
        <v>778</v>
      </c>
      <c r="E487" s="9">
        <v>120</v>
      </c>
    </row>
    <row r="488" spans="1:5" ht="27" customHeight="1">
      <c r="A488" s="7" t="s">
        <v>114</v>
      </c>
      <c r="B488" s="7" t="s">
        <v>779</v>
      </c>
      <c r="C488" s="8"/>
      <c r="D488" s="8" t="s">
        <v>780</v>
      </c>
      <c r="E488" s="9">
        <v>120</v>
      </c>
    </row>
    <row r="489" spans="1:5" ht="13.5" customHeight="1">
      <c r="A489" s="7" t="s">
        <v>114</v>
      </c>
      <c r="B489" s="7" t="s">
        <v>781</v>
      </c>
      <c r="C489" s="8"/>
      <c r="D489" s="8" t="s">
        <v>782</v>
      </c>
      <c r="E489" s="9">
        <v>160</v>
      </c>
    </row>
    <row r="490" spans="1:5" ht="13.5" customHeight="1">
      <c r="A490" s="7" t="s">
        <v>114</v>
      </c>
      <c r="B490" s="7" t="s">
        <v>783</v>
      </c>
      <c r="C490" s="8"/>
      <c r="D490" s="8" t="s">
        <v>784</v>
      </c>
      <c r="E490" s="9">
        <v>160</v>
      </c>
    </row>
    <row r="491" spans="1:5" ht="13.5" customHeight="1">
      <c r="A491" s="7" t="s">
        <v>114</v>
      </c>
      <c r="B491" s="7" t="s">
        <v>785</v>
      </c>
      <c r="C491" s="8"/>
      <c r="D491" s="8" t="s">
        <v>786</v>
      </c>
      <c r="E491" s="9">
        <v>50</v>
      </c>
    </row>
    <row r="492" spans="1:5" ht="13.5" customHeight="1">
      <c r="A492" s="7" t="s">
        <v>114</v>
      </c>
      <c r="B492" s="7" t="s">
        <v>787</v>
      </c>
      <c r="C492" s="8"/>
      <c r="D492" s="8" t="s">
        <v>788</v>
      </c>
      <c r="E492" s="9">
        <v>50</v>
      </c>
    </row>
    <row r="493" spans="1:5" ht="13.5" customHeight="1">
      <c r="A493" s="7" t="s">
        <v>114</v>
      </c>
      <c r="B493" s="7" t="s">
        <v>789</v>
      </c>
      <c r="C493" s="8"/>
      <c r="D493" s="8" t="s">
        <v>790</v>
      </c>
      <c r="E493" s="9">
        <v>160</v>
      </c>
    </row>
    <row r="494" spans="1:5" ht="13.5" customHeight="1">
      <c r="A494" s="7" t="s">
        <v>114</v>
      </c>
      <c r="B494" s="7" t="s">
        <v>791</v>
      </c>
      <c r="C494" s="8"/>
      <c r="D494" s="8" t="s">
        <v>792</v>
      </c>
      <c r="E494" s="9">
        <v>160</v>
      </c>
    </row>
    <row r="495" spans="1:5" ht="13.5">
      <c r="A495" s="7" t="s">
        <v>114</v>
      </c>
      <c r="B495" s="7" t="s">
        <v>793</v>
      </c>
      <c r="C495" s="8"/>
      <c r="D495" s="8" t="s">
        <v>794</v>
      </c>
      <c r="E495" s="9">
        <v>230</v>
      </c>
    </row>
    <row r="496" spans="1:5" ht="13.5">
      <c r="A496" s="7" t="s">
        <v>114</v>
      </c>
      <c r="B496" s="7" t="s">
        <v>795</v>
      </c>
      <c r="C496" s="8"/>
      <c r="D496" s="8" t="s">
        <v>796</v>
      </c>
      <c r="E496" s="9">
        <v>50</v>
      </c>
    </row>
    <row r="497" spans="1:5" ht="13.5">
      <c r="A497" s="7" t="s">
        <v>114</v>
      </c>
      <c r="B497" s="7" t="s">
        <v>797</v>
      </c>
      <c r="C497" s="39"/>
      <c r="D497" s="8" t="s">
        <v>798</v>
      </c>
      <c r="E497" s="9">
        <v>200</v>
      </c>
    </row>
    <row r="498" spans="1:5" ht="13.5">
      <c r="A498" s="123" t="s">
        <v>799</v>
      </c>
      <c r="B498" s="124"/>
      <c r="C498" s="124"/>
      <c r="D498" s="124"/>
      <c r="E498" s="125"/>
    </row>
    <row r="499" spans="1:5" ht="13.5" customHeight="1">
      <c r="A499" s="32" t="s">
        <v>11</v>
      </c>
      <c r="B499" s="75" t="s">
        <v>800</v>
      </c>
      <c r="C499" s="76"/>
      <c r="D499" s="77" t="s">
        <v>801</v>
      </c>
      <c r="E499" s="78">
        <v>1100</v>
      </c>
    </row>
    <row r="500" spans="1:5" ht="13.5">
      <c r="A500" s="7" t="s">
        <v>11</v>
      </c>
      <c r="B500" s="7" t="s">
        <v>769</v>
      </c>
      <c r="C500" s="39"/>
      <c r="D500" s="8" t="s">
        <v>770</v>
      </c>
      <c r="E500" s="78">
        <v>1100</v>
      </c>
    </row>
    <row r="501" spans="1:5" ht="13.5">
      <c r="A501" s="7" t="s">
        <v>11</v>
      </c>
      <c r="B501" s="7" t="s">
        <v>771</v>
      </c>
      <c r="C501" s="39"/>
      <c r="D501" s="8" t="s">
        <v>772</v>
      </c>
      <c r="E501" s="78">
        <v>1100</v>
      </c>
    </row>
    <row r="502" spans="1:5" ht="13.5">
      <c r="A502" s="32" t="s">
        <v>114</v>
      </c>
      <c r="B502" s="79" t="s">
        <v>802</v>
      </c>
      <c r="C502" s="80"/>
      <c r="D502" s="77" t="s">
        <v>803</v>
      </c>
      <c r="E502" s="78">
        <v>150</v>
      </c>
    </row>
    <row r="503" spans="1:5" ht="27">
      <c r="A503" s="32" t="s">
        <v>114</v>
      </c>
      <c r="B503" s="79" t="s">
        <v>804</v>
      </c>
      <c r="C503" s="76"/>
      <c r="D503" s="77" t="s">
        <v>805</v>
      </c>
      <c r="E503" s="78">
        <v>240</v>
      </c>
    </row>
    <row r="504" spans="1:5" ht="27">
      <c r="A504" s="81" t="s">
        <v>114</v>
      </c>
      <c r="B504" s="79" t="s">
        <v>806</v>
      </c>
      <c r="C504" s="76"/>
      <c r="D504" s="77" t="s">
        <v>807</v>
      </c>
      <c r="E504" s="78">
        <v>300</v>
      </c>
    </row>
    <row r="505" spans="1:5" ht="27">
      <c r="A505" s="32" t="s">
        <v>114</v>
      </c>
      <c r="B505" s="79" t="s">
        <v>773</v>
      </c>
      <c r="C505" s="80"/>
      <c r="D505" s="77" t="s">
        <v>808</v>
      </c>
      <c r="E505" s="78">
        <v>250</v>
      </c>
    </row>
    <row r="506" spans="1:5" ht="27">
      <c r="A506" s="32" t="s">
        <v>114</v>
      </c>
      <c r="B506" s="79" t="s">
        <v>809</v>
      </c>
      <c r="C506" s="80"/>
      <c r="D506" s="77" t="s">
        <v>810</v>
      </c>
      <c r="E506" s="78">
        <v>450</v>
      </c>
    </row>
    <row r="507" spans="1:5" ht="27">
      <c r="A507" s="32" t="s">
        <v>114</v>
      </c>
      <c r="B507" s="79" t="s">
        <v>793</v>
      </c>
      <c r="C507" s="80"/>
      <c r="D507" s="82" t="s">
        <v>811</v>
      </c>
      <c r="E507" s="78">
        <v>700</v>
      </c>
    </row>
    <row r="508" spans="1:5" ht="27">
      <c r="A508" s="32" t="s">
        <v>114</v>
      </c>
      <c r="B508" s="79" t="s">
        <v>812</v>
      </c>
      <c r="C508" s="80"/>
      <c r="D508" s="82" t="s">
        <v>813</v>
      </c>
      <c r="E508" s="78">
        <v>1400</v>
      </c>
    </row>
    <row r="509" spans="1:5" ht="27">
      <c r="A509" s="32" t="s">
        <v>114</v>
      </c>
      <c r="B509" s="79" t="s">
        <v>812</v>
      </c>
      <c r="C509" s="80"/>
      <c r="D509" s="82" t="s">
        <v>814</v>
      </c>
      <c r="E509" s="78">
        <v>800</v>
      </c>
    </row>
    <row r="510" spans="1:5" ht="27">
      <c r="A510" s="32" t="s">
        <v>114</v>
      </c>
      <c r="B510" s="83" t="s">
        <v>815</v>
      </c>
      <c r="C510" s="59"/>
      <c r="D510" s="82" t="s">
        <v>816</v>
      </c>
      <c r="E510" s="78">
        <v>240</v>
      </c>
    </row>
    <row r="511" spans="1:5" ht="40.5">
      <c r="A511" s="32" t="s">
        <v>114</v>
      </c>
      <c r="B511" s="83" t="s">
        <v>817</v>
      </c>
      <c r="C511" s="59"/>
      <c r="D511" s="82" t="s">
        <v>818</v>
      </c>
      <c r="E511" s="78">
        <v>350</v>
      </c>
    </row>
    <row r="512" spans="1:5" ht="61.5" customHeight="1">
      <c r="A512" s="32" t="s">
        <v>114</v>
      </c>
      <c r="B512" s="83" t="s">
        <v>815</v>
      </c>
      <c r="C512" s="59"/>
      <c r="D512" s="82" t="s">
        <v>819</v>
      </c>
      <c r="E512" s="78">
        <v>350</v>
      </c>
    </row>
    <row r="513" spans="1:5" ht="42" customHeight="1">
      <c r="A513" s="32" t="s">
        <v>114</v>
      </c>
      <c r="B513" s="83" t="s">
        <v>820</v>
      </c>
      <c r="C513" s="59"/>
      <c r="D513" s="82" t="s">
        <v>821</v>
      </c>
      <c r="E513" s="78">
        <v>170</v>
      </c>
    </row>
    <row r="514" spans="1:5" ht="29.25" customHeight="1">
      <c r="A514" s="32" t="s">
        <v>114</v>
      </c>
      <c r="B514" s="83" t="s">
        <v>822</v>
      </c>
      <c r="C514" s="59"/>
      <c r="D514" s="82" t="s">
        <v>823</v>
      </c>
      <c r="E514" s="78">
        <v>300</v>
      </c>
    </row>
    <row r="515" spans="1:5" ht="13.5">
      <c r="A515" s="123" t="s">
        <v>824</v>
      </c>
      <c r="B515" s="124"/>
      <c r="C515" s="124"/>
      <c r="D515" s="124"/>
      <c r="E515" s="125"/>
    </row>
    <row r="516" spans="1:5" ht="27">
      <c r="A516" s="10" t="s">
        <v>114</v>
      </c>
      <c r="B516" s="32" t="s">
        <v>825</v>
      </c>
      <c r="C516" s="59"/>
      <c r="D516" s="33" t="s">
        <v>826</v>
      </c>
      <c r="E516" s="34">
        <v>80</v>
      </c>
    </row>
    <row r="517" spans="1:5" ht="13.5">
      <c r="A517" s="10" t="s">
        <v>114</v>
      </c>
      <c r="B517" s="32" t="s">
        <v>827</v>
      </c>
      <c r="C517" s="59"/>
      <c r="D517" s="33" t="s">
        <v>828</v>
      </c>
      <c r="E517" s="34">
        <v>120</v>
      </c>
    </row>
    <row r="518" spans="1:5" ht="27">
      <c r="A518" s="10" t="s">
        <v>114</v>
      </c>
      <c r="B518" s="32" t="s">
        <v>829</v>
      </c>
      <c r="C518" s="59"/>
      <c r="D518" s="33" t="s">
        <v>830</v>
      </c>
      <c r="E518" s="34">
        <v>80</v>
      </c>
    </row>
    <row r="519" spans="1:5" ht="27">
      <c r="A519" s="32" t="s">
        <v>114</v>
      </c>
      <c r="B519" s="32" t="s">
        <v>829</v>
      </c>
      <c r="C519" s="59"/>
      <c r="D519" s="33" t="s">
        <v>831</v>
      </c>
      <c r="E519" s="34">
        <v>120</v>
      </c>
    </row>
    <row r="520" spans="1:5" ht="27">
      <c r="A520" s="32" t="s">
        <v>114</v>
      </c>
      <c r="B520" s="32" t="s">
        <v>829</v>
      </c>
      <c r="C520" s="59"/>
      <c r="D520" s="33" t="s">
        <v>832</v>
      </c>
      <c r="E520" s="34">
        <v>160</v>
      </c>
    </row>
    <row r="521" spans="1:5" ht="27">
      <c r="A521" s="32" t="s">
        <v>114</v>
      </c>
      <c r="B521" s="32" t="s">
        <v>833</v>
      </c>
      <c r="C521" s="59"/>
      <c r="D521" s="33" t="s">
        <v>834</v>
      </c>
      <c r="E521" s="34">
        <v>120</v>
      </c>
    </row>
    <row r="522" spans="1:5" ht="27">
      <c r="A522" s="32" t="s">
        <v>114</v>
      </c>
      <c r="B522" s="32" t="s">
        <v>835</v>
      </c>
      <c r="C522" s="59"/>
      <c r="D522" s="33" t="s">
        <v>836</v>
      </c>
      <c r="E522" s="34">
        <v>130</v>
      </c>
    </row>
    <row r="523" spans="1:5" ht="21" customHeight="1">
      <c r="A523" s="10" t="s">
        <v>114</v>
      </c>
      <c r="B523" s="32" t="s">
        <v>835</v>
      </c>
      <c r="C523" s="59"/>
      <c r="D523" s="33" t="s">
        <v>837</v>
      </c>
      <c r="E523" s="34">
        <v>130</v>
      </c>
    </row>
    <row r="524" spans="1:5" ht="13.5">
      <c r="A524" s="32" t="s">
        <v>114</v>
      </c>
      <c r="B524" s="32" t="s">
        <v>838</v>
      </c>
      <c r="C524" s="59"/>
      <c r="D524" s="33" t="s">
        <v>839</v>
      </c>
      <c r="E524" s="34">
        <v>80</v>
      </c>
    </row>
    <row r="525" spans="1:5" ht="13.5">
      <c r="A525" s="32"/>
      <c r="B525" s="32"/>
      <c r="C525" s="59"/>
      <c r="D525" s="81" t="s">
        <v>840</v>
      </c>
      <c r="E525" s="34"/>
    </row>
    <row r="526" spans="1:5" ht="18" customHeight="1">
      <c r="A526" s="140" t="s">
        <v>841</v>
      </c>
      <c r="B526" s="141"/>
      <c r="C526" s="141"/>
      <c r="D526" s="141"/>
      <c r="E526" s="142"/>
    </row>
    <row r="527" spans="1:5" ht="54">
      <c r="A527" s="32" t="s">
        <v>11</v>
      </c>
      <c r="B527" s="32" t="s">
        <v>842</v>
      </c>
      <c r="C527" s="59"/>
      <c r="D527" s="33" t="s">
        <v>843</v>
      </c>
      <c r="E527" s="34">
        <v>1600</v>
      </c>
    </row>
    <row r="528" spans="1:5" ht="18" customHeight="1">
      <c r="A528" s="140" t="s">
        <v>844</v>
      </c>
      <c r="B528" s="141"/>
      <c r="C528" s="141"/>
      <c r="D528" s="141"/>
      <c r="E528" s="142"/>
    </row>
    <row r="529" spans="1:7" ht="54">
      <c r="A529" s="32" t="s">
        <v>11</v>
      </c>
      <c r="B529" s="32" t="s">
        <v>845</v>
      </c>
      <c r="C529" s="59"/>
      <c r="D529" s="33" t="s">
        <v>846</v>
      </c>
      <c r="E529" s="34">
        <v>2100</v>
      </c>
    </row>
    <row r="530" spans="1:7" ht="21" customHeight="1">
      <c r="A530" s="140" t="s">
        <v>847</v>
      </c>
      <c r="B530" s="141"/>
      <c r="C530" s="141"/>
      <c r="D530" s="141"/>
      <c r="E530" s="142"/>
    </row>
    <row r="531" spans="1:7" ht="34.5" customHeight="1">
      <c r="A531" s="140" t="s">
        <v>848</v>
      </c>
      <c r="B531" s="141"/>
      <c r="C531" s="141"/>
      <c r="D531" s="141"/>
      <c r="E531" s="142"/>
    </row>
    <row r="532" spans="1:7" ht="54">
      <c r="A532" s="32" t="s">
        <v>11</v>
      </c>
      <c r="B532" s="32" t="s">
        <v>849</v>
      </c>
      <c r="C532" s="59"/>
      <c r="D532" s="33" t="s">
        <v>850</v>
      </c>
      <c r="E532" s="34">
        <v>1000</v>
      </c>
    </row>
    <row r="533" spans="1:7" ht="15.6" customHeight="1">
      <c r="A533" s="123" t="s">
        <v>205</v>
      </c>
      <c r="B533" s="124"/>
      <c r="C533" s="124"/>
      <c r="D533" s="124"/>
      <c r="E533" s="125"/>
    </row>
    <row r="534" spans="1:7" ht="40.5">
      <c r="A534" s="32" t="s">
        <v>114</v>
      </c>
      <c r="B534" s="28" t="s">
        <v>203</v>
      </c>
      <c r="C534" s="59"/>
      <c r="D534" s="15" t="s">
        <v>851</v>
      </c>
      <c r="E534" s="34">
        <v>1000</v>
      </c>
    </row>
    <row r="535" spans="1:7" ht="13.5">
      <c r="A535" s="84"/>
      <c r="B535" s="84"/>
      <c r="C535" s="84"/>
      <c r="D535" s="84"/>
      <c r="E535" s="84"/>
    </row>
    <row r="536" spans="1:7" ht="54" customHeight="1">
      <c r="A536" s="139" t="s">
        <v>204</v>
      </c>
      <c r="B536" s="139"/>
      <c r="C536" s="139"/>
      <c r="D536" s="139"/>
      <c r="E536" s="139"/>
    </row>
    <row r="537" spans="1:7" ht="13.5">
      <c r="A537" s="84"/>
      <c r="B537" s="84"/>
      <c r="C537" s="84"/>
      <c r="D537" s="84"/>
      <c r="E537" s="84"/>
    </row>
    <row r="540" spans="1:7" s="1" customFormat="1" ht="13.5">
      <c r="B540" s="58" t="s">
        <v>593</v>
      </c>
      <c r="C540" s="58"/>
      <c r="D540" s="58"/>
      <c r="F540" s="2"/>
      <c r="G540" s="2"/>
    </row>
    <row r="541" spans="1:7" s="1" customFormat="1" ht="13.5">
      <c r="B541" s="58" t="s">
        <v>594</v>
      </c>
      <c r="C541" s="58"/>
      <c r="D541" s="58"/>
      <c r="F541" s="2"/>
      <c r="G541" s="2"/>
    </row>
    <row r="542" spans="1:7" s="1" customFormat="1" ht="13.5">
      <c r="B542" s="58"/>
      <c r="C542" s="58"/>
      <c r="D542" s="58"/>
    </row>
    <row r="543" spans="1:7" s="1" customFormat="1" ht="13.5">
      <c r="B543" s="58" t="s">
        <v>595</v>
      </c>
      <c r="C543" s="58"/>
      <c r="D543" s="58"/>
    </row>
    <row r="544" spans="1:7" s="1" customFormat="1" ht="13.5">
      <c r="B544" s="58" t="s">
        <v>596</v>
      </c>
      <c r="C544" s="58"/>
      <c r="D544" s="58"/>
    </row>
    <row r="545" spans="2:4" s="1" customFormat="1" ht="13.5">
      <c r="B545" s="58"/>
      <c r="C545" s="58"/>
      <c r="D545" s="58"/>
    </row>
  </sheetData>
  <mergeCells count="50">
    <mergeCell ref="A533:E533"/>
    <mergeCell ref="A536:E536"/>
    <mergeCell ref="A498:E498"/>
    <mergeCell ref="A515:E515"/>
    <mergeCell ref="A526:E526"/>
    <mergeCell ref="A528:E528"/>
    <mergeCell ref="A530:E530"/>
    <mergeCell ref="A531:E531"/>
    <mergeCell ref="A482:E482"/>
    <mergeCell ref="B222:E222"/>
    <mergeCell ref="B236:E236"/>
    <mergeCell ref="B253:E253"/>
    <mergeCell ref="B266:E266"/>
    <mergeCell ref="A299:E299"/>
    <mergeCell ref="A318:E318"/>
    <mergeCell ref="A332:E332"/>
    <mergeCell ref="A410:E410"/>
    <mergeCell ref="A437:E437"/>
    <mergeCell ref="A442:E442"/>
    <mergeCell ref="A476:E476"/>
    <mergeCell ref="B201:E201"/>
    <mergeCell ref="A114:E114"/>
    <mergeCell ref="B121:E121"/>
    <mergeCell ref="A123:E123"/>
    <mergeCell ref="A127:E127"/>
    <mergeCell ref="A141:E141"/>
    <mergeCell ref="A148:E148"/>
    <mergeCell ref="A167:E167"/>
    <mergeCell ref="A180:E180"/>
    <mergeCell ref="B189:E189"/>
    <mergeCell ref="B190:E190"/>
    <mergeCell ref="B196:E196"/>
    <mergeCell ref="A111:E111"/>
    <mergeCell ref="A13:E13"/>
    <mergeCell ref="A14:E14"/>
    <mergeCell ref="A16:E16"/>
    <mergeCell ref="A18:E18"/>
    <mergeCell ref="A80:E80"/>
    <mergeCell ref="A87:E87"/>
    <mergeCell ref="A91:E91"/>
    <mergeCell ref="A96:E96"/>
    <mergeCell ref="A100:E100"/>
    <mergeCell ref="A104:E104"/>
    <mergeCell ref="A107:E107"/>
    <mergeCell ref="A10:E10"/>
    <mergeCell ref="D2:E2"/>
    <mergeCell ref="D3:E3"/>
    <mergeCell ref="D4:E4"/>
    <mergeCell ref="D5:E5"/>
    <mergeCell ref="D6:E6"/>
  </mergeCells>
  <pageMargins left="0.59055118110236227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3:F108"/>
  <sheetViews>
    <sheetView topLeftCell="A85" workbookViewId="0">
      <selection activeCell="B14" sqref="B14"/>
    </sheetView>
  </sheetViews>
  <sheetFormatPr defaultRowHeight="12.75"/>
  <cols>
    <col min="1" max="1" width="13.42578125" style="2" customWidth="1"/>
    <col min="2" max="2" width="68" style="2" customWidth="1"/>
    <col min="3" max="3" width="9.140625" style="2"/>
    <col min="4" max="4" width="9.140625" style="1"/>
    <col min="5" max="256" width="9.140625" style="2"/>
    <col min="257" max="257" width="13.42578125" style="2" customWidth="1"/>
    <col min="258" max="258" width="68" style="2" customWidth="1"/>
    <col min="259" max="512" width="9.140625" style="2"/>
    <col min="513" max="513" width="13.42578125" style="2" customWidth="1"/>
    <col min="514" max="514" width="68" style="2" customWidth="1"/>
    <col min="515" max="768" width="9.140625" style="2"/>
    <col min="769" max="769" width="13.42578125" style="2" customWidth="1"/>
    <col min="770" max="770" width="68" style="2" customWidth="1"/>
    <col min="771" max="1024" width="9.140625" style="2"/>
    <col min="1025" max="1025" width="13.42578125" style="2" customWidth="1"/>
    <col min="1026" max="1026" width="68" style="2" customWidth="1"/>
    <col min="1027" max="1280" width="9.140625" style="2"/>
    <col min="1281" max="1281" width="13.42578125" style="2" customWidth="1"/>
    <col min="1282" max="1282" width="68" style="2" customWidth="1"/>
    <col min="1283" max="1536" width="9.140625" style="2"/>
    <col min="1537" max="1537" width="13.42578125" style="2" customWidth="1"/>
    <col min="1538" max="1538" width="68" style="2" customWidth="1"/>
    <col min="1539" max="1792" width="9.140625" style="2"/>
    <col min="1793" max="1793" width="13.42578125" style="2" customWidth="1"/>
    <col min="1794" max="1794" width="68" style="2" customWidth="1"/>
    <col min="1795" max="2048" width="9.140625" style="2"/>
    <col min="2049" max="2049" width="13.42578125" style="2" customWidth="1"/>
    <col min="2050" max="2050" width="68" style="2" customWidth="1"/>
    <col min="2051" max="2304" width="9.140625" style="2"/>
    <col min="2305" max="2305" width="13.42578125" style="2" customWidth="1"/>
    <col min="2306" max="2306" width="68" style="2" customWidth="1"/>
    <col min="2307" max="2560" width="9.140625" style="2"/>
    <col min="2561" max="2561" width="13.42578125" style="2" customWidth="1"/>
    <col min="2562" max="2562" width="68" style="2" customWidth="1"/>
    <col min="2563" max="2816" width="9.140625" style="2"/>
    <col min="2817" max="2817" width="13.42578125" style="2" customWidth="1"/>
    <col min="2818" max="2818" width="68" style="2" customWidth="1"/>
    <col min="2819" max="3072" width="9.140625" style="2"/>
    <col min="3073" max="3073" width="13.42578125" style="2" customWidth="1"/>
    <col min="3074" max="3074" width="68" style="2" customWidth="1"/>
    <col min="3075" max="3328" width="9.140625" style="2"/>
    <col min="3329" max="3329" width="13.42578125" style="2" customWidth="1"/>
    <col min="3330" max="3330" width="68" style="2" customWidth="1"/>
    <col min="3331" max="3584" width="9.140625" style="2"/>
    <col min="3585" max="3585" width="13.42578125" style="2" customWidth="1"/>
    <col min="3586" max="3586" width="68" style="2" customWidth="1"/>
    <col min="3587" max="3840" width="9.140625" style="2"/>
    <col min="3841" max="3841" width="13.42578125" style="2" customWidth="1"/>
    <col min="3842" max="3842" width="68" style="2" customWidth="1"/>
    <col min="3843" max="4096" width="9.140625" style="2"/>
    <col min="4097" max="4097" width="13.42578125" style="2" customWidth="1"/>
    <col min="4098" max="4098" width="68" style="2" customWidth="1"/>
    <col min="4099" max="4352" width="9.140625" style="2"/>
    <col min="4353" max="4353" width="13.42578125" style="2" customWidth="1"/>
    <col min="4354" max="4354" width="68" style="2" customWidth="1"/>
    <col min="4355" max="4608" width="9.140625" style="2"/>
    <col min="4609" max="4609" width="13.42578125" style="2" customWidth="1"/>
    <col min="4610" max="4610" width="68" style="2" customWidth="1"/>
    <col min="4611" max="4864" width="9.140625" style="2"/>
    <col min="4865" max="4865" width="13.42578125" style="2" customWidth="1"/>
    <col min="4866" max="4866" width="68" style="2" customWidth="1"/>
    <col min="4867" max="5120" width="9.140625" style="2"/>
    <col min="5121" max="5121" width="13.42578125" style="2" customWidth="1"/>
    <col min="5122" max="5122" width="68" style="2" customWidth="1"/>
    <col min="5123" max="5376" width="9.140625" style="2"/>
    <col min="5377" max="5377" width="13.42578125" style="2" customWidth="1"/>
    <col min="5378" max="5378" width="68" style="2" customWidth="1"/>
    <col min="5379" max="5632" width="9.140625" style="2"/>
    <col min="5633" max="5633" width="13.42578125" style="2" customWidth="1"/>
    <col min="5634" max="5634" width="68" style="2" customWidth="1"/>
    <col min="5635" max="5888" width="9.140625" style="2"/>
    <col min="5889" max="5889" width="13.42578125" style="2" customWidth="1"/>
    <col min="5890" max="5890" width="68" style="2" customWidth="1"/>
    <col min="5891" max="6144" width="9.140625" style="2"/>
    <col min="6145" max="6145" width="13.42578125" style="2" customWidth="1"/>
    <col min="6146" max="6146" width="68" style="2" customWidth="1"/>
    <col min="6147" max="6400" width="9.140625" style="2"/>
    <col min="6401" max="6401" width="13.42578125" style="2" customWidth="1"/>
    <col min="6402" max="6402" width="68" style="2" customWidth="1"/>
    <col min="6403" max="6656" width="9.140625" style="2"/>
    <col min="6657" max="6657" width="13.42578125" style="2" customWidth="1"/>
    <col min="6658" max="6658" width="68" style="2" customWidth="1"/>
    <col min="6659" max="6912" width="9.140625" style="2"/>
    <col min="6913" max="6913" width="13.42578125" style="2" customWidth="1"/>
    <col min="6914" max="6914" width="68" style="2" customWidth="1"/>
    <col min="6915" max="7168" width="9.140625" style="2"/>
    <col min="7169" max="7169" width="13.42578125" style="2" customWidth="1"/>
    <col min="7170" max="7170" width="68" style="2" customWidth="1"/>
    <col min="7171" max="7424" width="9.140625" style="2"/>
    <col min="7425" max="7425" width="13.42578125" style="2" customWidth="1"/>
    <col min="7426" max="7426" width="68" style="2" customWidth="1"/>
    <col min="7427" max="7680" width="9.140625" style="2"/>
    <col min="7681" max="7681" width="13.42578125" style="2" customWidth="1"/>
    <col min="7682" max="7682" width="68" style="2" customWidth="1"/>
    <col min="7683" max="7936" width="9.140625" style="2"/>
    <col min="7937" max="7937" width="13.42578125" style="2" customWidth="1"/>
    <col min="7938" max="7938" width="68" style="2" customWidth="1"/>
    <col min="7939" max="8192" width="9.140625" style="2"/>
    <col min="8193" max="8193" width="13.42578125" style="2" customWidth="1"/>
    <col min="8194" max="8194" width="68" style="2" customWidth="1"/>
    <col min="8195" max="8448" width="9.140625" style="2"/>
    <col min="8449" max="8449" width="13.42578125" style="2" customWidth="1"/>
    <col min="8450" max="8450" width="68" style="2" customWidth="1"/>
    <col min="8451" max="8704" width="9.140625" style="2"/>
    <col min="8705" max="8705" width="13.42578125" style="2" customWidth="1"/>
    <col min="8706" max="8706" width="68" style="2" customWidth="1"/>
    <col min="8707" max="8960" width="9.140625" style="2"/>
    <col min="8961" max="8961" width="13.42578125" style="2" customWidth="1"/>
    <col min="8962" max="8962" width="68" style="2" customWidth="1"/>
    <col min="8963" max="9216" width="9.140625" style="2"/>
    <col min="9217" max="9217" width="13.42578125" style="2" customWidth="1"/>
    <col min="9218" max="9218" width="68" style="2" customWidth="1"/>
    <col min="9219" max="9472" width="9.140625" style="2"/>
    <col min="9473" max="9473" width="13.42578125" style="2" customWidth="1"/>
    <col min="9474" max="9474" width="68" style="2" customWidth="1"/>
    <col min="9475" max="9728" width="9.140625" style="2"/>
    <col min="9729" max="9729" width="13.42578125" style="2" customWidth="1"/>
    <col min="9730" max="9730" width="68" style="2" customWidth="1"/>
    <col min="9731" max="9984" width="9.140625" style="2"/>
    <col min="9985" max="9985" width="13.42578125" style="2" customWidth="1"/>
    <col min="9986" max="9986" width="68" style="2" customWidth="1"/>
    <col min="9987" max="10240" width="9.140625" style="2"/>
    <col min="10241" max="10241" width="13.42578125" style="2" customWidth="1"/>
    <col min="10242" max="10242" width="68" style="2" customWidth="1"/>
    <col min="10243" max="10496" width="9.140625" style="2"/>
    <col min="10497" max="10497" width="13.42578125" style="2" customWidth="1"/>
    <col min="10498" max="10498" width="68" style="2" customWidth="1"/>
    <col min="10499" max="10752" width="9.140625" style="2"/>
    <col min="10753" max="10753" width="13.42578125" style="2" customWidth="1"/>
    <col min="10754" max="10754" width="68" style="2" customWidth="1"/>
    <col min="10755" max="11008" width="9.140625" style="2"/>
    <col min="11009" max="11009" width="13.42578125" style="2" customWidth="1"/>
    <col min="11010" max="11010" width="68" style="2" customWidth="1"/>
    <col min="11011" max="11264" width="9.140625" style="2"/>
    <col min="11265" max="11265" width="13.42578125" style="2" customWidth="1"/>
    <col min="11266" max="11266" width="68" style="2" customWidth="1"/>
    <col min="11267" max="11520" width="9.140625" style="2"/>
    <col min="11521" max="11521" width="13.42578125" style="2" customWidth="1"/>
    <col min="11522" max="11522" width="68" style="2" customWidth="1"/>
    <col min="11523" max="11776" width="9.140625" style="2"/>
    <col min="11777" max="11777" width="13.42578125" style="2" customWidth="1"/>
    <col min="11778" max="11778" width="68" style="2" customWidth="1"/>
    <col min="11779" max="12032" width="9.140625" style="2"/>
    <col min="12033" max="12033" width="13.42578125" style="2" customWidth="1"/>
    <col min="12034" max="12034" width="68" style="2" customWidth="1"/>
    <col min="12035" max="12288" width="9.140625" style="2"/>
    <col min="12289" max="12289" width="13.42578125" style="2" customWidth="1"/>
    <col min="12290" max="12290" width="68" style="2" customWidth="1"/>
    <col min="12291" max="12544" width="9.140625" style="2"/>
    <col min="12545" max="12545" width="13.42578125" style="2" customWidth="1"/>
    <col min="12546" max="12546" width="68" style="2" customWidth="1"/>
    <col min="12547" max="12800" width="9.140625" style="2"/>
    <col min="12801" max="12801" width="13.42578125" style="2" customWidth="1"/>
    <col min="12802" max="12802" width="68" style="2" customWidth="1"/>
    <col min="12803" max="13056" width="9.140625" style="2"/>
    <col min="13057" max="13057" width="13.42578125" style="2" customWidth="1"/>
    <col min="13058" max="13058" width="68" style="2" customWidth="1"/>
    <col min="13059" max="13312" width="9.140625" style="2"/>
    <col min="13313" max="13313" width="13.42578125" style="2" customWidth="1"/>
    <col min="13314" max="13314" width="68" style="2" customWidth="1"/>
    <col min="13315" max="13568" width="9.140625" style="2"/>
    <col min="13569" max="13569" width="13.42578125" style="2" customWidth="1"/>
    <col min="13570" max="13570" width="68" style="2" customWidth="1"/>
    <col min="13571" max="13824" width="9.140625" style="2"/>
    <col min="13825" max="13825" width="13.42578125" style="2" customWidth="1"/>
    <col min="13826" max="13826" width="68" style="2" customWidth="1"/>
    <col min="13827" max="14080" width="9.140625" style="2"/>
    <col min="14081" max="14081" width="13.42578125" style="2" customWidth="1"/>
    <col min="14082" max="14082" width="68" style="2" customWidth="1"/>
    <col min="14083" max="14336" width="9.140625" style="2"/>
    <col min="14337" max="14337" width="13.42578125" style="2" customWidth="1"/>
    <col min="14338" max="14338" width="68" style="2" customWidth="1"/>
    <col min="14339" max="14592" width="9.140625" style="2"/>
    <col min="14593" max="14593" width="13.42578125" style="2" customWidth="1"/>
    <col min="14594" max="14594" width="68" style="2" customWidth="1"/>
    <col min="14595" max="14848" width="9.140625" style="2"/>
    <col min="14849" max="14849" width="13.42578125" style="2" customWidth="1"/>
    <col min="14850" max="14850" width="68" style="2" customWidth="1"/>
    <col min="14851" max="15104" width="9.140625" style="2"/>
    <col min="15105" max="15105" width="13.42578125" style="2" customWidth="1"/>
    <col min="15106" max="15106" width="68" style="2" customWidth="1"/>
    <col min="15107" max="15360" width="9.140625" style="2"/>
    <col min="15361" max="15361" width="13.42578125" style="2" customWidth="1"/>
    <col min="15362" max="15362" width="68" style="2" customWidth="1"/>
    <col min="15363" max="15616" width="9.140625" style="2"/>
    <col min="15617" max="15617" width="13.42578125" style="2" customWidth="1"/>
    <col min="15618" max="15618" width="68" style="2" customWidth="1"/>
    <col min="15619" max="15872" width="9.140625" style="2"/>
    <col min="15873" max="15873" width="13.42578125" style="2" customWidth="1"/>
    <col min="15874" max="15874" width="68" style="2" customWidth="1"/>
    <col min="15875" max="16128" width="9.140625" style="2"/>
    <col min="16129" max="16129" width="13.42578125" style="2" customWidth="1"/>
    <col min="16130" max="16130" width="68" style="2" customWidth="1"/>
    <col min="16131" max="16384" width="9.140625" style="2"/>
  </cols>
  <sheetData>
    <row r="3" spans="1:6" ht="15">
      <c r="A3" s="85"/>
      <c r="B3" s="145" t="s">
        <v>853</v>
      </c>
      <c r="C3" s="145"/>
      <c r="D3" s="145"/>
    </row>
    <row r="4" spans="1:6" ht="15.75">
      <c r="A4" s="86"/>
      <c r="B4" s="145" t="s">
        <v>854</v>
      </c>
      <c r="C4" s="145"/>
      <c r="D4" s="145"/>
    </row>
    <row r="5" spans="1:6" ht="15.75">
      <c r="A5" s="86"/>
      <c r="B5" s="145" t="s">
        <v>855</v>
      </c>
      <c r="C5" s="145"/>
      <c r="D5" s="145"/>
      <c r="E5" s="85"/>
      <c r="F5" s="85"/>
    </row>
    <row r="6" spans="1:6" ht="15">
      <c r="A6" s="87"/>
      <c r="B6" s="145" t="s">
        <v>856</v>
      </c>
      <c r="C6" s="145"/>
      <c r="D6" s="145"/>
    </row>
    <row r="7" spans="1:6" ht="15">
      <c r="A7" s="88"/>
      <c r="B7" s="145" t="s">
        <v>857</v>
      </c>
      <c r="C7" s="145"/>
      <c r="D7" s="145"/>
    </row>
    <row r="8" spans="1:6" ht="15">
      <c r="A8" s="88"/>
      <c r="B8" s="89"/>
      <c r="C8" s="89"/>
      <c r="D8" s="89"/>
    </row>
    <row r="9" spans="1:6" ht="13.5">
      <c r="A9" s="88"/>
    </row>
    <row r="10" spans="1:6" ht="15.75">
      <c r="A10" s="146" t="s">
        <v>858</v>
      </c>
      <c r="B10" s="146"/>
      <c r="C10" s="146"/>
      <c r="D10" s="146"/>
    </row>
    <row r="11" spans="1:6" ht="16.5">
      <c r="A11" s="147" t="s">
        <v>859</v>
      </c>
      <c r="B11" s="147"/>
      <c r="C11" s="147"/>
      <c r="D11" s="147"/>
    </row>
    <row r="12" spans="1:6" ht="16.5">
      <c r="A12" s="148" t="s">
        <v>6</v>
      </c>
      <c r="B12" s="148"/>
      <c r="C12" s="148"/>
      <c r="D12" s="148"/>
    </row>
    <row r="13" spans="1:6" ht="16.5">
      <c r="A13" s="128" t="s">
        <v>852</v>
      </c>
      <c r="B13" s="128"/>
      <c r="C13" s="128"/>
      <c r="D13" s="128"/>
      <c r="E13" s="120"/>
    </row>
    <row r="14" spans="1:6" ht="27.75" customHeight="1">
      <c r="A14" s="90" t="s">
        <v>598</v>
      </c>
      <c r="B14" s="90" t="s">
        <v>9</v>
      </c>
      <c r="C14" s="90" t="s">
        <v>860</v>
      </c>
      <c r="D14" s="35" t="s">
        <v>861</v>
      </c>
    </row>
    <row r="15" spans="1:6" ht="17.25" customHeight="1">
      <c r="A15" s="91"/>
      <c r="B15" s="149" t="s">
        <v>123</v>
      </c>
      <c r="C15" s="149"/>
      <c r="D15" s="7"/>
    </row>
    <row r="16" spans="1:6" ht="17.100000000000001" customHeight="1">
      <c r="A16" s="91"/>
      <c r="B16" s="92" t="s">
        <v>862</v>
      </c>
      <c r="C16" s="91">
        <v>1</v>
      </c>
      <c r="D16" s="93">
        <v>1000</v>
      </c>
    </row>
    <row r="17" spans="1:4" ht="17.100000000000001" customHeight="1">
      <c r="A17" s="91"/>
      <c r="B17" s="92" t="s">
        <v>863</v>
      </c>
      <c r="C17" s="91">
        <v>1</v>
      </c>
      <c r="D17" s="93">
        <v>800</v>
      </c>
    </row>
    <row r="18" spans="1:4" ht="17.100000000000001" customHeight="1">
      <c r="A18" s="91"/>
      <c r="B18" s="92" t="s">
        <v>864</v>
      </c>
      <c r="C18" s="91">
        <v>1</v>
      </c>
      <c r="D18" s="93">
        <v>600</v>
      </c>
    </row>
    <row r="19" spans="1:4" ht="17.100000000000001" customHeight="1">
      <c r="A19" s="91"/>
      <c r="B19" s="92" t="s">
        <v>865</v>
      </c>
      <c r="C19" s="91">
        <v>1</v>
      </c>
      <c r="D19" s="93">
        <v>650</v>
      </c>
    </row>
    <row r="20" spans="1:4" ht="28.5" customHeight="1">
      <c r="A20" s="91"/>
      <c r="B20" s="92" t="s">
        <v>866</v>
      </c>
      <c r="C20" s="91">
        <v>1</v>
      </c>
      <c r="D20" s="93">
        <f>D16+D19</f>
        <v>1650</v>
      </c>
    </row>
    <row r="21" spans="1:4" ht="29.25" customHeight="1">
      <c r="A21" s="91"/>
      <c r="B21" s="92" t="s">
        <v>867</v>
      </c>
      <c r="C21" s="91">
        <v>1</v>
      </c>
      <c r="D21" s="93">
        <f>D17+D19</f>
        <v>1450</v>
      </c>
    </row>
    <row r="22" spans="1:4" ht="27.75" customHeight="1">
      <c r="A22" s="91"/>
      <c r="B22" s="92" t="s">
        <v>868</v>
      </c>
      <c r="C22" s="91">
        <v>1</v>
      </c>
      <c r="D22" s="93">
        <f>D18+D19</f>
        <v>1250</v>
      </c>
    </row>
    <row r="23" spans="1:4" ht="16.5" customHeight="1">
      <c r="A23" s="91"/>
      <c r="B23" s="92" t="s">
        <v>869</v>
      </c>
      <c r="C23" s="91">
        <v>1</v>
      </c>
      <c r="D23" s="93">
        <v>420</v>
      </c>
    </row>
    <row r="24" spans="1:4" ht="15.75" customHeight="1">
      <c r="A24" s="91"/>
      <c r="B24" s="143" t="s">
        <v>129</v>
      </c>
      <c r="C24" s="144"/>
      <c r="D24" s="94"/>
    </row>
    <row r="25" spans="1:4" ht="17.100000000000001" customHeight="1">
      <c r="A25" s="91"/>
      <c r="B25" s="92" t="s">
        <v>862</v>
      </c>
      <c r="C25" s="91">
        <v>2</v>
      </c>
      <c r="D25" s="93">
        <v>1000</v>
      </c>
    </row>
    <row r="26" spans="1:4" ht="17.100000000000001" customHeight="1">
      <c r="A26" s="91"/>
      <c r="B26" s="92" t="s">
        <v>863</v>
      </c>
      <c r="C26" s="91">
        <v>2</v>
      </c>
      <c r="D26" s="93">
        <v>800</v>
      </c>
    </row>
    <row r="27" spans="1:4" ht="17.100000000000001" customHeight="1">
      <c r="A27" s="91"/>
      <c r="B27" s="92" t="s">
        <v>864</v>
      </c>
      <c r="C27" s="91">
        <v>2</v>
      </c>
      <c r="D27" s="93">
        <v>600</v>
      </c>
    </row>
    <row r="28" spans="1:4" ht="17.100000000000001" customHeight="1">
      <c r="A28" s="91"/>
      <c r="B28" s="92" t="s">
        <v>870</v>
      </c>
      <c r="C28" s="91">
        <v>2</v>
      </c>
      <c r="D28" s="93">
        <v>500</v>
      </c>
    </row>
    <row r="29" spans="1:4" ht="17.100000000000001" customHeight="1">
      <c r="A29" s="91"/>
      <c r="B29" s="92" t="s">
        <v>865</v>
      </c>
      <c r="C29" s="91">
        <v>2</v>
      </c>
      <c r="D29" s="93">
        <v>650</v>
      </c>
    </row>
    <row r="30" spans="1:4" ht="27.75" customHeight="1">
      <c r="A30" s="91"/>
      <c r="B30" s="92" t="s">
        <v>871</v>
      </c>
      <c r="C30" s="91">
        <v>2</v>
      </c>
      <c r="D30" s="93">
        <f>D25+D29</f>
        <v>1650</v>
      </c>
    </row>
    <row r="31" spans="1:4" ht="29.25" customHeight="1">
      <c r="A31" s="91"/>
      <c r="B31" s="92" t="s">
        <v>867</v>
      </c>
      <c r="C31" s="91">
        <v>2</v>
      </c>
      <c r="D31" s="93">
        <f>D26+D29</f>
        <v>1450</v>
      </c>
    </row>
    <row r="32" spans="1:4" ht="28.5" customHeight="1">
      <c r="A32" s="91"/>
      <c r="B32" s="92" t="s">
        <v>868</v>
      </c>
      <c r="C32" s="91">
        <v>2</v>
      </c>
      <c r="D32" s="93">
        <f>D27+D29</f>
        <v>1250</v>
      </c>
    </row>
    <row r="33" spans="1:4" ht="30" customHeight="1">
      <c r="A33" s="91"/>
      <c r="B33" s="92" t="s">
        <v>872</v>
      </c>
      <c r="C33" s="91">
        <v>2</v>
      </c>
      <c r="D33" s="93">
        <f>D28+D29</f>
        <v>1150</v>
      </c>
    </row>
    <row r="34" spans="1:4" ht="16.5" customHeight="1">
      <c r="A34" s="91"/>
      <c r="B34" s="92" t="s">
        <v>869</v>
      </c>
      <c r="C34" s="91">
        <v>2</v>
      </c>
      <c r="D34" s="93">
        <v>420</v>
      </c>
    </row>
    <row r="35" spans="1:4" ht="15.75" customHeight="1">
      <c r="A35" s="91"/>
      <c r="B35" s="143" t="s">
        <v>132</v>
      </c>
      <c r="C35" s="144"/>
      <c r="D35" s="94"/>
    </row>
    <row r="36" spans="1:4" ht="17.100000000000001" customHeight="1">
      <c r="A36" s="91"/>
      <c r="B36" s="92" t="s">
        <v>862</v>
      </c>
      <c r="C36" s="91">
        <v>3</v>
      </c>
      <c r="D36" s="93">
        <v>1000</v>
      </c>
    </row>
    <row r="37" spans="1:4" ht="17.100000000000001" customHeight="1">
      <c r="A37" s="91"/>
      <c r="B37" s="92" t="s">
        <v>863</v>
      </c>
      <c r="C37" s="91">
        <v>3</v>
      </c>
      <c r="D37" s="93">
        <v>800</v>
      </c>
    </row>
    <row r="38" spans="1:4" ht="17.100000000000001" customHeight="1">
      <c r="A38" s="91"/>
      <c r="B38" s="92" t="s">
        <v>864</v>
      </c>
      <c r="C38" s="91">
        <v>3</v>
      </c>
      <c r="D38" s="93">
        <v>600</v>
      </c>
    </row>
    <row r="39" spans="1:4" ht="17.100000000000001" customHeight="1">
      <c r="A39" s="91"/>
      <c r="B39" s="92" t="s">
        <v>870</v>
      </c>
      <c r="C39" s="91">
        <v>3</v>
      </c>
      <c r="D39" s="93">
        <v>500</v>
      </c>
    </row>
    <row r="40" spans="1:4" ht="17.100000000000001" customHeight="1">
      <c r="A40" s="91"/>
      <c r="B40" s="92" t="s">
        <v>865</v>
      </c>
      <c r="C40" s="91">
        <v>3</v>
      </c>
      <c r="D40" s="93">
        <v>650</v>
      </c>
    </row>
    <row r="41" spans="1:4" ht="30" customHeight="1">
      <c r="A41" s="91"/>
      <c r="B41" s="92" t="s">
        <v>871</v>
      </c>
      <c r="C41" s="91">
        <v>3</v>
      </c>
      <c r="D41" s="93">
        <f>D36+D40</f>
        <v>1650</v>
      </c>
    </row>
    <row r="42" spans="1:4" ht="29.25" customHeight="1">
      <c r="A42" s="91"/>
      <c r="B42" s="92" t="s">
        <v>867</v>
      </c>
      <c r="C42" s="91">
        <v>3</v>
      </c>
      <c r="D42" s="93">
        <f>D37+D40</f>
        <v>1450</v>
      </c>
    </row>
    <row r="43" spans="1:4" ht="27.75" customHeight="1">
      <c r="A43" s="91"/>
      <c r="B43" s="92" t="s">
        <v>868</v>
      </c>
      <c r="C43" s="91">
        <v>3</v>
      </c>
      <c r="D43" s="93">
        <f>D38+D40</f>
        <v>1250</v>
      </c>
    </row>
    <row r="44" spans="1:4" ht="28.5" customHeight="1">
      <c r="A44" s="91"/>
      <c r="B44" s="92" t="s">
        <v>872</v>
      </c>
      <c r="C44" s="91">
        <v>3</v>
      </c>
      <c r="D44" s="93">
        <f>D39+D40</f>
        <v>1150</v>
      </c>
    </row>
    <row r="45" spans="1:4" ht="16.5" customHeight="1">
      <c r="A45" s="91"/>
      <c r="B45" s="92" t="s">
        <v>869</v>
      </c>
      <c r="C45" s="91">
        <v>3</v>
      </c>
      <c r="D45" s="93">
        <v>420</v>
      </c>
    </row>
    <row r="46" spans="1:4" ht="16.5" customHeight="1">
      <c r="A46" s="91"/>
      <c r="B46" s="143" t="s">
        <v>873</v>
      </c>
      <c r="C46" s="144"/>
      <c r="D46" s="94"/>
    </row>
    <row r="47" spans="1:4" ht="17.100000000000001" customHeight="1">
      <c r="A47" s="91"/>
      <c r="B47" s="92" t="s">
        <v>863</v>
      </c>
      <c r="C47" s="91">
        <v>4</v>
      </c>
      <c r="D47" s="93">
        <v>800</v>
      </c>
    </row>
    <row r="48" spans="1:4" ht="17.100000000000001" customHeight="1">
      <c r="A48" s="91"/>
      <c r="B48" s="92" t="s">
        <v>864</v>
      </c>
      <c r="C48" s="91">
        <v>4</v>
      </c>
      <c r="D48" s="93">
        <v>600</v>
      </c>
    </row>
    <row r="49" spans="1:4" ht="17.100000000000001" customHeight="1">
      <c r="A49" s="91"/>
      <c r="B49" s="92" t="s">
        <v>870</v>
      </c>
      <c r="C49" s="91">
        <v>4</v>
      </c>
      <c r="D49" s="93">
        <v>500</v>
      </c>
    </row>
    <row r="50" spans="1:4" ht="17.100000000000001" customHeight="1">
      <c r="A50" s="91"/>
      <c r="B50" s="92" t="s">
        <v>865</v>
      </c>
      <c r="C50" s="91">
        <v>4</v>
      </c>
      <c r="D50" s="93">
        <v>650</v>
      </c>
    </row>
    <row r="51" spans="1:4" ht="27.75" customHeight="1">
      <c r="A51" s="91"/>
      <c r="B51" s="92" t="s">
        <v>867</v>
      </c>
      <c r="C51" s="91">
        <v>4</v>
      </c>
      <c r="D51" s="93">
        <f>D47+D50</f>
        <v>1450</v>
      </c>
    </row>
    <row r="52" spans="1:4" ht="27.75" customHeight="1">
      <c r="A52" s="91"/>
      <c r="B52" s="92" t="s">
        <v>868</v>
      </c>
      <c r="C52" s="91">
        <v>4</v>
      </c>
      <c r="D52" s="93">
        <f>D48+D50</f>
        <v>1250</v>
      </c>
    </row>
    <row r="53" spans="1:4" ht="28.5" customHeight="1">
      <c r="A53" s="91"/>
      <c r="B53" s="92" t="s">
        <v>872</v>
      </c>
      <c r="C53" s="91">
        <v>4</v>
      </c>
      <c r="D53" s="93">
        <f>D49+D50</f>
        <v>1150</v>
      </c>
    </row>
    <row r="54" spans="1:4" ht="16.5" customHeight="1">
      <c r="A54" s="91"/>
      <c r="B54" s="92" t="s">
        <v>869</v>
      </c>
      <c r="C54" s="91">
        <v>4</v>
      </c>
      <c r="D54" s="93">
        <v>420</v>
      </c>
    </row>
    <row r="55" spans="1:4" ht="15.75" customHeight="1">
      <c r="A55" s="91"/>
      <c r="B55" s="143" t="s">
        <v>874</v>
      </c>
      <c r="C55" s="144"/>
      <c r="D55" s="94"/>
    </row>
    <row r="56" spans="1:4" ht="17.100000000000001" customHeight="1">
      <c r="A56" s="91"/>
      <c r="B56" s="92" t="s">
        <v>863</v>
      </c>
      <c r="C56" s="91">
        <v>5</v>
      </c>
      <c r="D56" s="93">
        <v>800</v>
      </c>
    </row>
    <row r="57" spans="1:4" ht="17.100000000000001" customHeight="1">
      <c r="A57" s="91"/>
      <c r="B57" s="92" t="s">
        <v>864</v>
      </c>
      <c r="C57" s="91">
        <v>5</v>
      </c>
      <c r="D57" s="93">
        <v>600</v>
      </c>
    </row>
    <row r="58" spans="1:4" ht="17.100000000000001" customHeight="1">
      <c r="A58" s="91"/>
      <c r="B58" s="92" t="s">
        <v>870</v>
      </c>
      <c r="C58" s="91">
        <v>5</v>
      </c>
      <c r="D58" s="93">
        <v>500</v>
      </c>
    </row>
    <row r="59" spans="1:4" ht="17.100000000000001" customHeight="1">
      <c r="A59" s="91"/>
      <c r="B59" s="92" t="s">
        <v>865</v>
      </c>
      <c r="C59" s="91">
        <v>5</v>
      </c>
      <c r="D59" s="93">
        <v>650</v>
      </c>
    </row>
    <row r="60" spans="1:4" ht="27" customHeight="1">
      <c r="A60" s="91"/>
      <c r="B60" s="92" t="s">
        <v>867</v>
      </c>
      <c r="C60" s="91">
        <v>5</v>
      </c>
      <c r="D60" s="93">
        <f>D56+D59</f>
        <v>1450</v>
      </c>
    </row>
    <row r="61" spans="1:4" ht="27.75" customHeight="1">
      <c r="A61" s="91"/>
      <c r="B61" s="92" t="s">
        <v>868</v>
      </c>
      <c r="C61" s="91">
        <v>5</v>
      </c>
      <c r="D61" s="93">
        <f>D57+D59</f>
        <v>1250</v>
      </c>
    </row>
    <row r="62" spans="1:4" ht="27.75" customHeight="1">
      <c r="A62" s="91"/>
      <c r="B62" s="92" t="s">
        <v>872</v>
      </c>
      <c r="C62" s="91">
        <v>5</v>
      </c>
      <c r="D62" s="93">
        <f>D58+D59</f>
        <v>1150</v>
      </c>
    </row>
    <row r="63" spans="1:4" ht="16.5" customHeight="1">
      <c r="A63" s="91"/>
      <c r="B63" s="92" t="s">
        <v>875</v>
      </c>
      <c r="C63" s="91">
        <v>5</v>
      </c>
      <c r="D63" s="93">
        <v>420</v>
      </c>
    </row>
    <row r="64" spans="1:4" ht="18" customHeight="1">
      <c r="A64" s="91"/>
      <c r="B64" s="143" t="s">
        <v>876</v>
      </c>
      <c r="C64" s="144"/>
      <c r="D64" s="94"/>
    </row>
    <row r="65" spans="1:4" ht="17.100000000000001" customHeight="1">
      <c r="A65" s="91"/>
      <c r="B65" s="92" t="s">
        <v>862</v>
      </c>
      <c r="C65" s="91">
        <v>7</v>
      </c>
      <c r="D65" s="93">
        <v>1000</v>
      </c>
    </row>
    <row r="66" spans="1:4" ht="17.100000000000001" customHeight="1">
      <c r="A66" s="91"/>
      <c r="B66" s="92" t="s">
        <v>863</v>
      </c>
      <c r="C66" s="91">
        <v>7</v>
      </c>
      <c r="D66" s="93">
        <v>800</v>
      </c>
    </row>
    <row r="67" spans="1:4" ht="17.100000000000001" customHeight="1">
      <c r="A67" s="91"/>
      <c r="B67" s="92" t="s">
        <v>864</v>
      </c>
      <c r="C67" s="91">
        <v>7</v>
      </c>
      <c r="D67" s="93">
        <v>600</v>
      </c>
    </row>
    <row r="68" spans="1:4" ht="17.100000000000001" customHeight="1">
      <c r="A68" s="91"/>
      <c r="B68" s="92" t="s">
        <v>865</v>
      </c>
      <c r="C68" s="91">
        <v>7</v>
      </c>
      <c r="D68" s="93">
        <v>650</v>
      </c>
    </row>
    <row r="69" spans="1:4" ht="30" customHeight="1">
      <c r="A69" s="91"/>
      <c r="B69" s="92" t="s">
        <v>871</v>
      </c>
      <c r="C69" s="91">
        <v>7</v>
      </c>
      <c r="D69" s="93">
        <f>D65+D68</f>
        <v>1650</v>
      </c>
    </row>
    <row r="70" spans="1:4" ht="28.5" customHeight="1">
      <c r="A70" s="91"/>
      <c r="B70" s="92" t="s">
        <v>867</v>
      </c>
      <c r="C70" s="91">
        <v>7</v>
      </c>
      <c r="D70" s="93">
        <f>D66+D68</f>
        <v>1450</v>
      </c>
    </row>
    <row r="71" spans="1:4" ht="29.25" customHeight="1">
      <c r="A71" s="91"/>
      <c r="B71" s="92" t="s">
        <v>868</v>
      </c>
      <c r="C71" s="91">
        <v>7</v>
      </c>
      <c r="D71" s="93">
        <f>D67+D68</f>
        <v>1250</v>
      </c>
    </row>
    <row r="72" spans="1:4" ht="16.5" customHeight="1">
      <c r="A72" s="91"/>
      <c r="B72" s="92" t="s">
        <v>869</v>
      </c>
      <c r="C72" s="91">
        <v>7</v>
      </c>
      <c r="D72" s="93">
        <v>420</v>
      </c>
    </row>
    <row r="73" spans="1:4" ht="15.75" customHeight="1">
      <c r="A73" s="91"/>
      <c r="B73" s="143" t="s">
        <v>877</v>
      </c>
      <c r="C73" s="144"/>
      <c r="D73" s="94"/>
    </row>
    <row r="74" spans="1:4" ht="17.100000000000001" customHeight="1">
      <c r="A74" s="91"/>
      <c r="B74" s="92" t="s">
        <v>878</v>
      </c>
      <c r="C74" s="91">
        <v>8</v>
      </c>
      <c r="D74" s="93">
        <v>1000</v>
      </c>
    </row>
    <row r="75" spans="1:4" ht="17.100000000000001" customHeight="1">
      <c r="A75" s="91"/>
      <c r="B75" s="92" t="s">
        <v>879</v>
      </c>
      <c r="C75" s="91">
        <v>8</v>
      </c>
      <c r="D75" s="93">
        <v>900</v>
      </c>
    </row>
    <row r="76" spans="1:4" ht="17.100000000000001" customHeight="1">
      <c r="A76" s="91"/>
      <c r="B76" s="92" t="s">
        <v>870</v>
      </c>
      <c r="C76" s="91">
        <v>8</v>
      </c>
      <c r="D76" s="93">
        <v>500</v>
      </c>
    </row>
    <row r="77" spans="1:4" ht="17.100000000000001" customHeight="1">
      <c r="A77" s="91"/>
      <c r="B77" s="92" t="s">
        <v>865</v>
      </c>
      <c r="C77" s="91">
        <v>8</v>
      </c>
      <c r="D77" s="93">
        <v>650</v>
      </c>
    </row>
    <row r="78" spans="1:4" ht="29.25" customHeight="1">
      <c r="A78" s="91"/>
      <c r="B78" s="92" t="s">
        <v>880</v>
      </c>
      <c r="C78" s="91">
        <v>8</v>
      </c>
      <c r="D78" s="93">
        <f>D74+D77</f>
        <v>1650</v>
      </c>
    </row>
    <row r="79" spans="1:4" ht="29.25" customHeight="1">
      <c r="A79" s="91"/>
      <c r="B79" s="92" t="s">
        <v>881</v>
      </c>
      <c r="C79" s="91">
        <v>8</v>
      </c>
      <c r="D79" s="93">
        <f>D75+D77</f>
        <v>1550</v>
      </c>
    </row>
    <row r="80" spans="1:4" ht="28.5" customHeight="1">
      <c r="A80" s="91"/>
      <c r="B80" s="92" t="s">
        <v>872</v>
      </c>
      <c r="C80" s="91">
        <v>8</v>
      </c>
      <c r="D80" s="93">
        <f>D76+D77</f>
        <v>1150</v>
      </c>
    </row>
    <row r="81" spans="1:5" ht="16.5" customHeight="1">
      <c r="A81" s="91"/>
      <c r="B81" s="92" t="s">
        <v>869</v>
      </c>
      <c r="C81" s="91">
        <v>8</v>
      </c>
      <c r="D81" s="93">
        <v>420</v>
      </c>
    </row>
    <row r="82" spans="1:5" ht="33" customHeight="1">
      <c r="A82" s="95"/>
      <c r="B82" s="150" t="s">
        <v>144</v>
      </c>
      <c r="C82" s="150"/>
      <c r="D82" s="95"/>
      <c r="E82" s="96"/>
    </row>
    <row r="83" spans="1:5" ht="17.100000000000001" customHeight="1">
      <c r="A83" s="91"/>
      <c r="B83" s="92" t="s">
        <v>878</v>
      </c>
      <c r="C83" s="91">
        <v>9</v>
      </c>
      <c r="D83" s="93">
        <v>1000</v>
      </c>
    </row>
    <row r="84" spans="1:5" ht="17.100000000000001" customHeight="1">
      <c r="A84" s="91"/>
      <c r="B84" s="92" t="s">
        <v>863</v>
      </c>
      <c r="C84" s="91">
        <v>9</v>
      </c>
      <c r="D84" s="93">
        <v>800</v>
      </c>
    </row>
    <row r="85" spans="1:5" ht="17.100000000000001" customHeight="1">
      <c r="A85" s="91"/>
      <c r="B85" s="92" t="s">
        <v>864</v>
      </c>
      <c r="C85" s="91">
        <v>9</v>
      </c>
      <c r="D85" s="93">
        <v>600</v>
      </c>
    </row>
    <row r="86" spans="1:5" ht="17.100000000000001" customHeight="1">
      <c r="A86" s="91"/>
      <c r="B86" s="92" t="s">
        <v>870</v>
      </c>
      <c r="C86" s="91">
        <v>9</v>
      </c>
      <c r="D86" s="93">
        <v>500</v>
      </c>
    </row>
    <row r="87" spans="1:5" ht="17.100000000000001" customHeight="1">
      <c r="A87" s="91"/>
      <c r="B87" s="92" t="s">
        <v>865</v>
      </c>
      <c r="C87" s="91">
        <v>9</v>
      </c>
      <c r="D87" s="93">
        <v>650</v>
      </c>
    </row>
    <row r="88" spans="1:5" ht="31.5" customHeight="1">
      <c r="A88" s="91"/>
      <c r="B88" s="92" t="s">
        <v>882</v>
      </c>
      <c r="C88" s="91">
        <v>9</v>
      </c>
      <c r="D88" s="93">
        <f>D83+D87</f>
        <v>1650</v>
      </c>
    </row>
    <row r="89" spans="1:5" ht="28.5" customHeight="1">
      <c r="A89" s="91"/>
      <c r="B89" s="92" t="s">
        <v>883</v>
      </c>
      <c r="C89" s="91">
        <v>9</v>
      </c>
      <c r="D89" s="93">
        <f>D84+D87</f>
        <v>1450</v>
      </c>
    </row>
    <row r="90" spans="1:5" ht="29.25" customHeight="1">
      <c r="A90" s="91"/>
      <c r="B90" s="92" t="s">
        <v>884</v>
      </c>
      <c r="C90" s="91">
        <v>9</v>
      </c>
      <c r="D90" s="93">
        <f>D85+D87</f>
        <v>1250</v>
      </c>
    </row>
    <row r="91" spans="1:5" ht="27.75" customHeight="1">
      <c r="A91" s="91"/>
      <c r="B91" s="92" t="s">
        <v>885</v>
      </c>
      <c r="C91" s="91">
        <v>9</v>
      </c>
      <c r="D91" s="93">
        <f>D86+D87</f>
        <v>1150</v>
      </c>
    </row>
    <row r="92" spans="1:5" ht="16.5" customHeight="1">
      <c r="A92" s="91"/>
      <c r="B92" s="92" t="s">
        <v>869</v>
      </c>
      <c r="C92" s="91">
        <v>9</v>
      </c>
      <c r="D92" s="93">
        <v>420</v>
      </c>
    </row>
    <row r="93" spans="1:5" ht="18" customHeight="1">
      <c r="A93" s="91"/>
      <c r="B93" s="97" t="s">
        <v>886</v>
      </c>
      <c r="C93" s="91"/>
      <c r="D93" s="94"/>
    </row>
    <row r="94" spans="1:5" ht="16.5" customHeight="1">
      <c r="A94" s="91"/>
      <c r="B94" s="92" t="s">
        <v>887</v>
      </c>
      <c r="C94" s="91">
        <v>20</v>
      </c>
      <c r="D94" s="93">
        <v>9</v>
      </c>
    </row>
    <row r="95" spans="1:5" ht="16.5" customHeight="1">
      <c r="A95" s="91" t="s">
        <v>888</v>
      </c>
      <c r="B95" s="92" t="s">
        <v>889</v>
      </c>
      <c r="C95" s="91">
        <v>10</v>
      </c>
      <c r="D95" s="93">
        <v>650</v>
      </c>
    </row>
    <row r="96" spans="1:5" ht="13.5">
      <c r="A96" s="98"/>
    </row>
    <row r="97" spans="1:4" ht="13.5">
      <c r="A97" s="98"/>
    </row>
    <row r="98" spans="1:4" ht="13.5">
      <c r="A98" s="98"/>
    </row>
    <row r="99" spans="1:4" ht="13.5">
      <c r="A99" s="98"/>
    </row>
    <row r="100" spans="1:4" ht="13.5">
      <c r="A100" s="98" t="s">
        <v>890</v>
      </c>
    </row>
    <row r="101" spans="1:4" ht="13.5">
      <c r="A101" s="98" t="s">
        <v>891</v>
      </c>
    </row>
    <row r="102" spans="1:4" ht="13.5">
      <c r="A102" s="98"/>
    </row>
    <row r="103" spans="1:4" ht="13.5">
      <c r="A103" s="98"/>
    </row>
    <row r="104" spans="1:4" ht="13.5">
      <c r="A104" s="98" t="s">
        <v>595</v>
      </c>
    </row>
    <row r="105" spans="1:4" ht="13.5">
      <c r="A105" s="98" t="s">
        <v>892</v>
      </c>
    </row>
    <row r="108" spans="1:4">
      <c r="D108" s="99"/>
    </row>
  </sheetData>
  <mergeCells count="17">
    <mergeCell ref="B46:C46"/>
    <mergeCell ref="B55:C55"/>
    <mergeCell ref="B64:C64"/>
    <mergeCell ref="B73:C73"/>
    <mergeCell ref="B82:C82"/>
    <mergeCell ref="B35:C35"/>
    <mergeCell ref="B3:D3"/>
    <mergeCell ref="B4:D4"/>
    <mergeCell ref="B5:D5"/>
    <mergeCell ref="B6:D6"/>
    <mergeCell ref="B7:D7"/>
    <mergeCell ref="A10:D10"/>
    <mergeCell ref="A11:D11"/>
    <mergeCell ref="A12:D12"/>
    <mergeCell ref="A13:D13"/>
    <mergeCell ref="B15:C15"/>
    <mergeCell ref="B24:C24"/>
  </mergeCells>
  <pageMargins left="0.39370078740157483" right="0.19685039370078741" top="0.19685039370078741" bottom="0.19685039370078741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3:E87"/>
  <sheetViews>
    <sheetView topLeftCell="A67" workbookViewId="0">
      <selection activeCell="B10" sqref="B10"/>
    </sheetView>
  </sheetViews>
  <sheetFormatPr defaultRowHeight="12.75"/>
  <cols>
    <col min="1" max="1" width="18.28515625" style="100" customWidth="1"/>
    <col min="2" max="2" width="61.5703125" style="100" customWidth="1"/>
    <col min="3" max="3" width="9.140625" style="100"/>
    <col min="4" max="4" width="9.140625" style="105"/>
    <col min="5" max="256" width="9.140625" style="100"/>
    <col min="257" max="257" width="18.28515625" style="100" customWidth="1"/>
    <col min="258" max="258" width="61.5703125" style="100" customWidth="1"/>
    <col min="259" max="512" width="9.140625" style="100"/>
    <col min="513" max="513" width="18.28515625" style="100" customWidth="1"/>
    <col min="514" max="514" width="61.5703125" style="100" customWidth="1"/>
    <col min="515" max="768" width="9.140625" style="100"/>
    <col min="769" max="769" width="18.28515625" style="100" customWidth="1"/>
    <col min="770" max="770" width="61.5703125" style="100" customWidth="1"/>
    <col min="771" max="1024" width="9.140625" style="100"/>
    <col min="1025" max="1025" width="18.28515625" style="100" customWidth="1"/>
    <col min="1026" max="1026" width="61.5703125" style="100" customWidth="1"/>
    <col min="1027" max="1280" width="9.140625" style="100"/>
    <col min="1281" max="1281" width="18.28515625" style="100" customWidth="1"/>
    <col min="1282" max="1282" width="61.5703125" style="100" customWidth="1"/>
    <col min="1283" max="1536" width="9.140625" style="100"/>
    <col min="1537" max="1537" width="18.28515625" style="100" customWidth="1"/>
    <col min="1538" max="1538" width="61.5703125" style="100" customWidth="1"/>
    <col min="1539" max="1792" width="9.140625" style="100"/>
    <col min="1793" max="1793" width="18.28515625" style="100" customWidth="1"/>
    <col min="1794" max="1794" width="61.5703125" style="100" customWidth="1"/>
    <col min="1795" max="2048" width="9.140625" style="100"/>
    <col min="2049" max="2049" width="18.28515625" style="100" customWidth="1"/>
    <col min="2050" max="2050" width="61.5703125" style="100" customWidth="1"/>
    <col min="2051" max="2304" width="9.140625" style="100"/>
    <col min="2305" max="2305" width="18.28515625" style="100" customWidth="1"/>
    <col min="2306" max="2306" width="61.5703125" style="100" customWidth="1"/>
    <col min="2307" max="2560" width="9.140625" style="100"/>
    <col min="2561" max="2561" width="18.28515625" style="100" customWidth="1"/>
    <col min="2562" max="2562" width="61.5703125" style="100" customWidth="1"/>
    <col min="2563" max="2816" width="9.140625" style="100"/>
    <col min="2817" max="2817" width="18.28515625" style="100" customWidth="1"/>
    <col min="2818" max="2818" width="61.5703125" style="100" customWidth="1"/>
    <col min="2819" max="3072" width="9.140625" style="100"/>
    <col min="3073" max="3073" width="18.28515625" style="100" customWidth="1"/>
    <col min="3074" max="3074" width="61.5703125" style="100" customWidth="1"/>
    <col min="3075" max="3328" width="9.140625" style="100"/>
    <col min="3329" max="3329" width="18.28515625" style="100" customWidth="1"/>
    <col min="3330" max="3330" width="61.5703125" style="100" customWidth="1"/>
    <col min="3331" max="3584" width="9.140625" style="100"/>
    <col min="3585" max="3585" width="18.28515625" style="100" customWidth="1"/>
    <col min="3586" max="3586" width="61.5703125" style="100" customWidth="1"/>
    <col min="3587" max="3840" width="9.140625" style="100"/>
    <col min="3841" max="3841" width="18.28515625" style="100" customWidth="1"/>
    <col min="3842" max="3842" width="61.5703125" style="100" customWidth="1"/>
    <col min="3843" max="4096" width="9.140625" style="100"/>
    <col min="4097" max="4097" width="18.28515625" style="100" customWidth="1"/>
    <col min="4098" max="4098" width="61.5703125" style="100" customWidth="1"/>
    <col min="4099" max="4352" width="9.140625" style="100"/>
    <col min="4353" max="4353" width="18.28515625" style="100" customWidth="1"/>
    <col min="4354" max="4354" width="61.5703125" style="100" customWidth="1"/>
    <col min="4355" max="4608" width="9.140625" style="100"/>
    <col min="4609" max="4609" width="18.28515625" style="100" customWidth="1"/>
    <col min="4610" max="4610" width="61.5703125" style="100" customWidth="1"/>
    <col min="4611" max="4864" width="9.140625" style="100"/>
    <col min="4865" max="4865" width="18.28515625" style="100" customWidth="1"/>
    <col min="4866" max="4866" width="61.5703125" style="100" customWidth="1"/>
    <col min="4867" max="5120" width="9.140625" style="100"/>
    <col min="5121" max="5121" width="18.28515625" style="100" customWidth="1"/>
    <col min="5122" max="5122" width="61.5703125" style="100" customWidth="1"/>
    <col min="5123" max="5376" width="9.140625" style="100"/>
    <col min="5377" max="5377" width="18.28515625" style="100" customWidth="1"/>
    <col min="5378" max="5378" width="61.5703125" style="100" customWidth="1"/>
    <col min="5379" max="5632" width="9.140625" style="100"/>
    <col min="5633" max="5633" width="18.28515625" style="100" customWidth="1"/>
    <col min="5634" max="5634" width="61.5703125" style="100" customWidth="1"/>
    <col min="5635" max="5888" width="9.140625" style="100"/>
    <col min="5889" max="5889" width="18.28515625" style="100" customWidth="1"/>
    <col min="5890" max="5890" width="61.5703125" style="100" customWidth="1"/>
    <col min="5891" max="6144" width="9.140625" style="100"/>
    <col min="6145" max="6145" width="18.28515625" style="100" customWidth="1"/>
    <col min="6146" max="6146" width="61.5703125" style="100" customWidth="1"/>
    <col min="6147" max="6400" width="9.140625" style="100"/>
    <col min="6401" max="6401" width="18.28515625" style="100" customWidth="1"/>
    <col min="6402" max="6402" width="61.5703125" style="100" customWidth="1"/>
    <col min="6403" max="6656" width="9.140625" style="100"/>
    <col min="6657" max="6657" width="18.28515625" style="100" customWidth="1"/>
    <col min="6658" max="6658" width="61.5703125" style="100" customWidth="1"/>
    <col min="6659" max="6912" width="9.140625" style="100"/>
    <col min="6913" max="6913" width="18.28515625" style="100" customWidth="1"/>
    <col min="6914" max="6914" width="61.5703125" style="100" customWidth="1"/>
    <col min="6915" max="7168" width="9.140625" style="100"/>
    <col min="7169" max="7169" width="18.28515625" style="100" customWidth="1"/>
    <col min="7170" max="7170" width="61.5703125" style="100" customWidth="1"/>
    <col min="7171" max="7424" width="9.140625" style="100"/>
    <col min="7425" max="7425" width="18.28515625" style="100" customWidth="1"/>
    <col min="7426" max="7426" width="61.5703125" style="100" customWidth="1"/>
    <col min="7427" max="7680" width="9.140625" style="100"/>
    <col min="7681" max="7681" width="18.28515625" style="100" customWidth="1"/>
    <col min="7682" max="7682" width="61.5703125" style="100" customWidth="1"/>
    <col min="7683" max="7936" width="9.140625" style="100"/>
    <col min="7937" max="7937" width="18.28515625" style="100" customWidth="1"/>
    <col min="7938" max="7938" width="61.5703125" style="100" customWidth="1"/>
    <col min="7939" max="8192" width="9.140625" style="100"/>
    <col min="8193" max="8193" width="18.28515625" style="100" customWidth="1"/>
    <col min="8194" max="8194" width="61.5703125" style="100" customWidth="1"/>
    <col min="8195" max="8448" width="9.140625" style="100"/>
    <col min="8449" max="8449" width="18.28515625" style="100" customWidth="1"/>
    <col min="8450" max="8450" width="61.5703125" style="100" customWidth="1"/>
    <col min="8451" max="8704" width="9.140625" style="100"/>
    <col min="8705" max="8705" width="18.28515625" style="100" customWidth="1"/>
    <col min="8706" max="8706" width="61.5703125" style="100" customWidth="1"/>
    <col min="8707" max="8960" width="9.140625" style="100"/>
    <col min="8961" max="8961" width="18.28515625" style="100" customWidth="1"/>
    <col min="8962" max="8962" width="61.5703125" style="100" customWidth="1"/>
    <col min="8963" max="9216" width="9.140625" style="100"/>
    <col min="9217" max="9217" width="18.28515625" style="100" customWidth="1"/>
    <col min="9218" max="9218" width="61.5703125" style="100" customWidth="1"/>
    <col min="9219" max="9472" width="9.140625" style="100"/>
    <col min="9473" max="9473" width="18.28515625" style="100" customWidth="1"/>
    <col min="9474" max="9474" width="61.5703125" style="100" customWidth="1"/>
    <col min="9475" max="9728" width="9.140625" style="100"/>
    <col min="9729" max="9729" width="18.28515625" style="100" customWidth="1"/>
    <col min="9730" max="9730" width="61.5703125" style="100" customWidth="1"/>
    <col min="9731" max="9984" width="9.140625" style="100"/>
    <col min="9985" max="9985" width="18.28515625" style="100" customWidth="1"/>
    <col min="9986" max="9986" width="61.5703125" style="100" customWidth="1"/>
    <col min="9987" max="10240" width="9.140625" style="100"/>
    <col min="10241" max="10241" width="18.28515625" style="100" customWidth="1"/>
    <col min="10242" max="10242" width="61.5703125" style="100" customWidth="1"/>
    <col min="10243" max="10496" width="9.140625" style="100"/>
    <col min="10497" max="10497" width="18.28515625" style="100" customWidth="1"/>
    <col min="10498" max="10498" width="61.5703125" style="100" customWidth="1"/>
    <col min="10499" max="10752" width="9.140625" style="100"/>
    <col min="10753" max="10753" width="18.28515625" style="100" customWidth="1"/>
    <col min="10754" max="10754" width="61.5703125" style="100" customWidth="1"/>
    <col min="10755" max="11008" width="9.140625" style="100"/>
    <col min="11009" max="11009" width="18.28515625" style="100" customWidth="1"/>
    <col min="11010" max="11010" width="61.5703125" style="100" customWidth="1"/>
    <col min="11011" max="11264" width="9.140625" style="100"/>
    <col min="11265" max="11265" width="18.28515625" style="100" customWidth="1"/>
    <col min="11266" max="11266" width="61.5703125" style="100" customWidth="1"/>
    <col min="11267" max="11520" width="9.140625" style="100"/>
    <col min="11521" max="11521" width="18.28515625" style="100" customWidth="1"/>
    <col min="11522" max="11522" width="61.5703125" style="100" customWidth="1"/>
    <col min="11523" max="11776" width="9.140625" style="100"/>
    <col min="11777" max="11777" width="18.28515625" style="100" customWidth="1"/>
    <col min="11778" max="11778" width="61.5703125" style="100" customWidth="1"/>
    <col min="11779" max="12032" width="9.140625" style="100"/>
    <col min="12033" max="12033" width="18.28515625" style="100" customWidth="1"/>
    <col min="12034" max="12034" width="61.5703125" style="100" customWidth="1"/>
    <col min="12035" max="12288" width="9.140625" style="100"/>
    <col min="12289" max="12289" width="18.28515625" style="100" customWidth="1"/>
    <col min="12290" max="12290" width="61.5703125" style="100" customWidth="1"/>
    <col min="12291" max="12544" width="9.140625" style="100"/>
    <col min="12545" max="12545" width="18.28515625" style="100" customWidth="1"/>
    <col min="12546" max="12546" width="61.5703125" style="100" customWidth="1"/>
    <col min="12547" max="12800" width="9.140625" style="100"/>
    <col min="12801" max="12801" width="18.28515625" style="100" customWidth="1"/>
    <col min="12802" max="12802" width="61.5703125" style="100" customWidth="1"/>
    <col min="12803" max="13056" width="9.140625" style="100"/>
    <col min="13057" max="13057" width="18.28515625" style="100" customWidth="1"/>
    <col min="13058" max="13058" width="61.5703125" style="100" customWidth="1"/>
    <col min="13059" max="13312" width="9.140625" style="100"/>
    <col min="13313" max="13313" width="18.28515625" style="100" customWidth="1"/>
    <col min="13314" max="13314" width="61.5703125" style="100" customWidth="1"/>
    <col min="13315" max="13568" width="9.140625" style="100"/>
    <col min="13569" max="13569" width="18.28515625" style="100" customWidth="1"/>
    <col min="13570" max="13570" width="61.5703125" style="100" customWidth="1"/>
    <col min="13571" max="13824" width="9.140625" style="100"/>
    <col min="13825" max="13825" width="18.28515625" style="100" customWidth="1"/>
    <col min="13826" max="13826" width="61.5703125" style="100" customWidth="1"/>
    <col min="13827" max="14080" width="9.140625" style="100"/>
    <col min="14081" max="14081" width="18.28515625" style="100" customWidth="1"/>
    <col min="14082" max="14082" width="61.5703125" style="100" customWidth="1"/>
    <col min="14083" max="14336" width="9.140625" style="100"/>
    <col min="14337" max="14337" width="18.28515625" style="100" customWidth="1"/>
    <col min="14338" max="14338" width="61.5703125" style="100" customWidth="1"/>
    <col min="14339" max="14592" width="9.140625" style="100"/>
    <col min="14593" max="14593" width="18.28515625" style="100" customWidth="1"/>
    <col min="14594" max="14594" width="61.5703125" style="100" customWidth="1"/>
    <col min="14595" max="14848" width="9.140625" style="100"/>
    <col min="14849" max="14849" width="18.28515625" style="100" customWidth="1"/>
    <col min="14850" max="14850" width="61.5703125" style="100" customWidth="1"/>
    <col min="14851" max="15104" width="9.140625" style="100"/>
    <col min="15105" max="15105" width="18.28515625" style="100" customWidth="1"/>
    <col min="15106" max="15106" width="61.5703125" style="100" customWidth="1"/>
    <col min="15107" max="15360" width="9.140625" style="100"/>
    <col min="15361" max="15361" width="18.28515625" style="100" customWidth="1"/>
    <col min="15362" max="15362" width="61.5703125" style="100" customWidth="1"/>
    <col min="15363" max="15616" width="9.140625" style="100"/>
    <col min="15617" max="15617" width="18.28515625" style="100" customWidth="1"/>
    <col min="15618" max="15618" width="61.5703125" style="100" customWidth="1"/>
    <col min="15619" max="15872" width="9.140625" style="100"/>
    <col min="15873" max="15873" width="18.28515625" style="100" customWidth="1"/>
    <col min="15874" max="15874" width="61.5703125" style="100" customWidth="1"/>
    <col min="15875" max="16128" width="9.140625" style="100"/>
    <col min="16129" max="16129" width="18.28515625" style="100" customWidth="1"/>
    <col min="16130" max="16130" width="61.5703125" style="100" customWidth="1"/>
    <col min="16131" max="16384" width="9.140625" style="100"/>
  </cols>
  <sheetData>
    <row r="3" spans="1:5" ht="15">
      <c r="A3" s="152" t="s">
        <v>893</v>
      </c>
      <c r="B3" s="152"/>
      <c r="C3" s="152"/>
      <c r="D3" s="152"/>
    </row>
    <row r="4" spans="1:5" ht="15">
      <c r="A4" s="152" t="s">
        <v>894</v>
      </c>
      <c r="B4" s="152"/>
      <c r="C4" s="152"/>
      <c r="D4" s="152"/>
    </row>
    <row r="5" spans="1:5" ht="15">
      <c r="A5" s="152" t="s">
        <v>895</v>
      </c>
      <c r="B5" s="152"/>
      <c r="C5" s="152"/>
      <c r="D5" s="152"/>
    </row>
    <row r="6" spans="1:5">
      <c r="A6" s="153" t="s">
        <v>896</v>
      </c>
      <c r="B6" s="154"/>
      <c r="C6" s="154"/>
      <c r="D6" s="154"/>
    </row>
    <row r="7" spans="1:5">
      <c r="A7" s="101"/>
      <c r="B7" s="102"/>
      <c r="C7" s="102"/>
      <c r="D7" s="102"/>
    </row>
    <row r="8" spans="1:5">
      <c r="A8" s="101"/>
      <c r="B8" s="102"/>
      <c r="C8" s="102"/>
      <c r="D8" s="102"/>
    </row>
    <row r="9" spans="1:5">
      <c r="A9" s="102"/>
      <c r="B9" s="102"/>
      <c r="C9" s="102"/>
      <c r="D9" s="103"/>
    </row>
    <row r="10" spans="1:5">
      <c r="A10" s="104"/>
    </row>
    <row r="11" spans="1:5" ht="15.75">
      <c r="A11" s="155" t="s">
        <v>858</v>
      </c>
      <c r="B11" s="155"/>
      <c r="C11" s="155"/>
      <c r="D11" s="155"/>
    </row>
    <row r="12" spans="1:5" ht="16.5">
      <c r="A12" s="151" t="s">
        <v>859</v>
      </c>
      <c r="B12" s="151"/>
      <c r="C12" s="151"/>
      <c r="D12" s="151"/>
    </row>
    <row r="13" spans="1:5" ht="16.5">
      <c r="A13" s="158" t="s">
        <v>6</v>
      </c>
      <c r="B13" s="158"/>
      <c r="C13" s="158"/>
      <c r="D13" s="158"/>
    </row>
    <row r="14" spans="1:5" ht="16.5">
      <c r="A14" s="106"/>
      <c r="B14" s="106"/>
      <c r="C14" s="106"/>
      <c r="D14" s="106"/>
    </row>
    <row r="15" spans="1:5" ht="16.5">
      <c r="A15" s="106"/>
      <c r="B15" s="106"/>
      <c r="C15" s="106"/>
      <c r="D15" s="106"/>
    </row>
    <row r="16" spans="1:5" ht="16.5">
      <c r="A16" s="159" t="s">
        <v>852</v>
      </c>
      <c r="B16" s="159"/>
      <c r="C16" s="159"/>
      <c r="D16" s="159"/>
      <c r="E16" s="120"/>
    </row>
    <row r="17" spans="1:4" ht="16.5">
      <c r="A17" s="107"/>
      <c r="B17" s="107"/>
      <c r="C17" s="107"/>
      <c r="D17" s="107"/>
    </row>
    <row r="18" spans="1:4" ht="29.25" customHeight="1">
      <c r="A18" s="108" t="s">
        <v>598</v>
      </c>
      <c r="B18" s="108" t="s">
        <v>9</v>
      </c>
      <c r="C18" s="108" t="s">
        <v>860</v>
      </c>
      <c r="D18" s="109" t="s">
        <v>861</v>
      </c>
    </row>
    <row r="19" spans="1:4" ht="16.5" customHeight="1">
      <c r="A19" s="110"/>
      <c r="B19" s="156" t="s">
        <v>184</v>
      </c>
      <c r="C19" s="157"/>
      <c r="D19" s="111"/>
    </row>
    <row r="20" spans="1:4" ht="27" hidden="1" customHeight="1">
      <c r="A20" s="112"/>
      <c r="B20" s="113" t="s">
        <v>897</v>
      </c>
      <c r="C20" s="110">
        <v>31</v>
      </c>
      <c r="D20" s="114">
        <v>530</v>
      </c>
    </row>
    <row r="21" spans="1:4" ht="16.5" hidden="1" customHeight="1">
      <c r="A21" s="112"/>
      <c r="B21" s="113" t="s">
        <v>898</v>
      </c>
      <c r="C21" s="110">
        <v>31</v>
      </c>
      <c r="D21" s="114">
        <v>430</v>
      </c>
    </row>
    <row r="22" spans="1:4" ht="16.5" hidden="1" customHeight="1">
      <c r="A22" s="112"/>
      <c r="B22" s="115" t="s">
        <v>899</v>
      </c>
      <c r="C22" s="110">
        <v>31</v>
      </c>
      <c r="D22" s="114">
        <v>330</v>
      </c>
    </row>
    <row r="23" spans="1:4" ht="16.5" hidden="1" customHeight="1">
      <c r="A23" s="112"/>
      <c r="B23" s="115" t="s">
        <v>900</v>
      </c>
      <c r="C23" s="110">
        <v>31</v>
      </c>
      <c r="D23" s="114">
        <v>220</v>
      </c>
    </row>
    <row r="24" spans="1:4" ht="17.100000000000001" customHeight="1">
      <c r="A24" s="112"/>
      <c r="B24" s="113" t="s">
        <v>865</v>
      </c>
      <c r="C24" s="110">
        <v>31</v>
      </c>
      <c r="D24" s="114">
        <v>650</v>
      </c>
    </row>
    <row r="25" spans="1:4" ht="30" customHeight="1">
      <c r="A25" s="112"/>
      <c r="B25" s="113" t="s">
        <v>901</v>
      </c>
      <c r="C25" s="110">
        <v>31</v>
      </c>
      <c r="D25" s="114">
        <f>1000+D24</f>
        <v>1650</v>
      </c>
    </row>
    <row r="26" spans="1:4" ht="28.5" customHeight="1">
      <c r="A26" s="112"/>
      <c r="B26" s="113" t="s">
        <v>902</v>
      </c>
      <c r="C26" s="110">
        <v>31</v>
      </c>
      <c r="D26" s="114">
        <f>800+D24</f>
        <v>1450</v>
      </c>
    </row>
    <row r="27" spans="1:4" ht="28.5" customHeight="1">
      <c r="A27" s="112"/>
      <c r="B27" s="113" t="s">
        <v>903</v>
      </c>
      <c r="C27" s="110">
        <v>31</v>
      </c>
      <c r="D27" s="114">
        <f>600+D24</f>
        <v>1250</v>
      </c>
    </row>
    <row r="28" spans="1:4" ht="28.5" customHeight="1">
      <c r="A28" s="112"/>
      <c r="B28" s="113" t="s">
        <v>904</v>
      </c>
      <c r="C28" s="110">
        <v>31</v>
      </c>
      <c r="D28" s="114">
        <f>500+D24</f>
        <v>1150</v>
      </c>
    </row>
    <row r="29" spans="1:4" ht="19.5" customHeight="1">
      <c r="A29" s="112"/>
      <c r="B29" s="113" t="s">
        <v>869</v>
      </c>
      <c r="C29" s="110">
        <v>31</v>
      </c>
      <c r="D29" s="114">
        <v>420</v>
      </c>
    </row>
    <row r="30" spans="1:4" ht="18.75" customHeight="1">
      <c r="A30" s="110"/>
      <c r="B30" s="156" t="s">
        <v>905</v>
      </c>
      <c r="C30" s="157"/>
      <c r="D30" s="111"/>
    </row>
    <row r="31" spans="1:4" ht="16.5" hidden="1" customHeight="1">
      <c r="A31" s="112"/>
      <c r="B31" s="113" t="s">
        <v>899</v>
      </c>
      <c r="C31" s="110">
        <v>32</v>
      </c>
      <c r="D31" s="114">
        <v>330</v>
      </c>
    </row>
    <row r="32" spans="1:4" ht="16.5" hidden="1" customHeight="1">
      <c r="A32" s="112"/>
      <c r="B32" s="113" t="s">
        <v>900</v>
      </c>
      <c r="C32" s="110">
        <v>32</v>
      </c>
      <c r="D32" s="114">
        <v>220</v>
      </c>
    </row>
    <row r="33" spans="1:4" ht="17.100000000000001" customHeight="1">
      <c r="A33" s="112"/>
      <c r="B33" s="113" t="s">
        <v>865</v>
      </c>
      <c r="C33" s="110">
        <v>32</v>
      </c>
      <c r="D33" s="114">
        <v>650</v>
      </c>
    </row>
    <row r="34" spans="1:4" ht="27.75" customHeight="1">
      <c r="A34" s="112"/>
      <c r="B34" s="113" t="s">
        <v>903</v>
      </c>
      <c r="C34" s="110">
        <v>32</v>
      </c>
      <c r="D34" s="114">
        <f>600+D33</f>
        <v>1250</v>
      </c>
    </row>
    <row r="35" spans="1:4" ht="28.5" customHeight="1">
      <c r="A35" s="112"/>
      <c r="B35" s="113" t="s">
        <v>904</v>
      </c>
      <c r="C35" s="110">
        <v>32</v>
      </c>
      <c r="D35" s="114">
        <f>500+D33</f>
        <v>1150</v>
      </c>
    </row>
    <row r="36" spans="1:4" ht="18" customHeight="1">
      <c r="A36" s="112"/>
      <c r="B36" s="113" t="s">
        <v>869</v>
      </c>
      <c r="C36" s="110">
        <v>32</v>
      </c>
      <c r="D36" s="114">
        <v>420</v>
      </c>
    </row>
    <row r="37" spans="1:4" ht="34.5" customHeight="1">
      <c r="A37" s="110"/>
      <c r="B37" s="156" t="s">
        <v>906</v>
      </c>
      <c r="C37" s="157"/>
      <c r="D37" s="111"/>
    </row>
    <row r="38" spans="1:4" ht="29.25" hidden="1" customHeight="1">
      <c r="A38" s="110"/>
      <c r="B38" s="113" t="s">
        <v>907</v>
      </c>
      <c r="C38" s="110">
        <v>33</v>
      </c>
      <c r="D38" s="114">
        <v>530</v>
      </c>
    </row>
    <row r="39" spans="1:4" ht="16.5" hidden="1" customHeight="1">
      <c r="A39" s="110"/>
      <c r="B39" s="113" t="s">
        <v>898</v>
      </c>
      <c r="C39" s="110">
        <v>33</v>
      </c>
      <c r="D39" s="114">
        <v>430</v>
      </c>
    </row>
    <row r="40" spans="1:4" ht="16.5" hidden="1" customHeight="1">
      <c r="A40" s="112"/>
      <c r="B40" s="113" t="s">
        <v>899</v>
      </c>
      <c r="C40" s="110">
        <v>32</v>
      </c>
      <c r="D40" s="114">
        <v>330</v>
      </c>
    </row>
    <row r="41" spans="1:4" ht="16.5" hidden="1" customHeight="1">
      <c r="A41" s="110"/>
      <c r="B41" s="113" t="s">
        <v>900</v>
      </c>
      <c r="C41" s="110">
        <v>33</v>
      </c>
      <c r="D41" s="114">
        <v>220</v>
      </c>
    </row>
    <row r="42" spans="1:4" ht="16.5" customHeight="1">
      <c r="A42" s="112"/>
      <c r="B42" s="113" t="s">
        <v>865</v>
      </c>
      <c r="C42" s="110">
        <v>33</v>
      </c>
      <c r="D42" s="114">
        <v>650</v>
      </c>
    </row>
    <row r="43" spans="1:4" ht="30" customHeight="1">
      <c r="A43" s="110"/>
      <c r="B43" s="113" t="s">
        <v>908</v>
      </c>
      <c r="C43" s="110">
        <v>33</v>
      </c>
      <c r="D43" s="114">
        <f>1000+D42</f>
        <v>1650</v>
      </c>
    </row>
    <row r="44" spans="1:4" ht="29.25" customHeight="1">
      <c r="A44" s="110"/>
      <c r="B44" s="113" t="s">
        <v>902</v>
      </c>
      <c r="C44" s="110">
        <v>33</v>
      </c>
      <c r="D44" s="114">
        <f>800+D42</f>
        <v>1450</v>
      </c>
    </row>
    <row r="45" spans="1:4" ht="27.75" customHeight="1">
      <c r="A45" s="112"/>
      <c r="B45" s="113" t="s">
        <v>903</v>
      </c>
      <c r="C45" s="110">
        <v>32</v>
      </c>
      <c r="D45" s="114">
        <f>600+D42</f>
        <v>1250</v>
      </c>
    </row>
    <row r="46" spans="1:4" ht="27.75" customHeight="1">
      <c r="A46" s="110"/>
      <c r="B46" s="113" t="s">
        <v>904</v>
      </c>
      <c r="C46" s="110">
        <v>33</v>
      </c>
      <c r="D46" s="114">
        <f>500+D42</f>
        <v>1150</v>
      </c>
    </row>
    <row r="47" spans="1:4" ht="19.5" customHeight="1">
      <c r="A47" s="110"/>
      <c r="B47" s="113" t="s">
        <v>869</v>
      </c>
      <c r="C47" s="110">
        <v>33</v>
      </c>
      <c r="D47" s="114">
        <v>420</v>
      </c>
    </row>
    <row r="48" spans="1:4" ht="15.75" customHeight="1">
      <c r="A48" s="110"/>
      <c r="B48" s="156" t="s">
        <v>909</v>
      </c>
      <c r="C48" s="157"/>
      <c r="D48" s="111"/>
    </row>
    <row r="49" spans="1:4" ht="27.75" hidden="1" customHeight="1">
      <c r="A49" s="112"/>
      <c r="B49" s="113" t="s">
        <v>907</v>
      </c>
      <c r="C49" s="110">
        <v>34</v>
      </c>
      <c r="D49" s="114">
        <v>530</v>
      </c>
    </row>
    <row r="50" spans="1:4" ht="16.5" hidden="1" customHeight="1">
      <c r="A50" s="112"/>
      <c r="B50" s="113" t="s">
        <v>898</v>
      </c>
      <c r="C50" s="110">
        <v>34</v>
      </c>
      <c r="D50" s="114">
        <v>430</v>
      </c>
    </row>
    <row r="51" spans="1:4" ht="16.5" hidden="1" customHeight="1">
      <c r="A51" s="112"/>
      <c r="B51" s="113" t="s">
        <v>899</v>
      </c>
      <c r="C51" s="110">
        <v>34</v>
      </c>
      <c r="D51" s="114">
        <v>330</v>
      </c>
    </row>
    <row r="52" spans="1:4" ht="16.5" hidden="1" customHeight="1">
      <c r="A52" s="112"/>
      <c r="B52" s="113" t="s">
        <v>900</v>
      </c>
      <c r="C52" s="110">
        <v>34</v>
      </c>
      <c r="D52" s="114">
        <v>220</v>
      </c>
    </row>
    <row r="53" spans="1:4" ht="17.100000000000001" customHeight="1">
      <c r="A53" s="112"/>
      <c r="B53" s="113" t="s">
        <v>865</v>
      </c>
      <c r="C53" s="110">
        <v>34</v>
      </c>
      <c r="D53" s="114">
        <v>650</v>
      </c>
    </row>
    <row r="54" spans="1:4" ht="30" customHeight="1">
      <c r="A54" s="112"/>
      <c r="B54" s="113" t="s">
        <v>908</v>
      </c>
      <c r="C54" s="110">
        <v>34</v>
      </c>
      <c r="D54" s="114">
        <f>1000+D53</f>
        <v>1650</v>
      </c>
    </row>
    <row r="55" spans="1:4" ht="27.75" customHeight="1">
      <c r="A55" s="112"/>
      <c r="B55" s="113" t="s">
        <v>902</v>
      </c>
      <c r="C55" s="110">
        <v>34</v>
      </c>
      <c r="D55" s="114">
        <f>800+D53</f>
        <v>1450</v>
      </c>
    </row>
    <row r="56" spans="1:4" ht="27.75" customHeight="1">
      <c r="A56" s="112"/>
      <c r="B56" s="113" t="s">
        <v>903</v>
      </c>
      <c r="C56" s="110">
        <v>34</v>
      </c>
      <c r="D56" s="114">
        <f>600+D53</f>
        <v>1250</v>
      </c>
    </row>
    <row r="57" spans="1:4" ht="28.5" customHeight="1">
      <c r="A57" s="112"/>
      <c r="B57" s="113" t="s">
        <v>904</v>
      </c>
      <c r="C57" s="110">
        <v>34</v>
      </c>
      <c r="D57" s="114">
        <f>500+D53</f>
        <v>1150</v>
      </c>
    </row>
    <row r="58" spans="1:4" ht="18.75" customHeight="1">
      <c r="A58" s="112"/>
      <c r="B58" s="113" t="s">
        <v>869</v>
      </c>
      <c r="C58" s="110">
        <v>34</v>
      </c>
      <c r="D58" s="114">
        <v>420</v>
      </c>
    </row>
    <row r="59" spans="1:4" ht="16.5" customHeight="1">
      <c r="A59" s="110"/>
      <c r="B59" s="156" t="s">
        <v>910</v>
      </c>
      <c r="C59" s="157"/>
      <c r="D59" s="111"/>
    </row>
    <row r="60" spans="1:4" ht="27" hidden="1" customHeight="1">
      <c r="A60" s="112"/>
      <c r="B60" s="113" t="s">
        <v>907</v>
      </c>
      <c r="C60" s="110">
        <v>37</v>
      </c>
      <c r="D60" s="114">
        <v>530</v>
      </c>
    </row>
    <row r="61" spans="1:4" ht="16.5" hidden="1" customHeight="1">
      <c r="A61" s="112"/>
      <c r="B61" s="113" t="s">
        <v>898</v>
      </c>
      <c r="C61" s="110">
        <v>37</v>
      </c>
      <c r="D61" s="114">
        <v>430</v>
      </c>
    </row>
    <row r="62" spans="1:4" ht="16.5" hidden="1" customHeight="1">
      <c r="A62" s="112"/>
      <c r="B62" s="113" t="s">
        <v>899</v>
      </c>
      <c r="C62" s="110">
        <v>37</v>
      </c>
      <c r="D62" s="114">
        <v>330</v>
      </c>
    </row>
    <row r="63" spans="1:4" ht="16.5" hidden="1" customHeight="1">
      <c r="A63" s="112"/>
      <c r="B63" s="113" t="s">
        <v>900</v>
      </c>
      <c r="C63" s="110">
        <v>37</v>
      </c>
      <c r="D63" s="114">
        <v>220</v>
      </c>
    </row>
    <row r="64" spans="1:4" ht="16.5" customHeight="1">
      <c r="A64" s="112"/>
      <c r="B64" s="113" t="s">
        <v>865</v>
      </c>
      <c r="C64" s="110">
        <v>37</v>
      </c>
      <c r="D64" s="114">
        <v>650</v>
      </c>
    </row>
    <row r="65" spans="1:4" ht="30.75" customHeight="1">
      <c r="A65" s="112"/>
      <c r="B65" s="113" t="s">
        <v>908</v>
      </c>
      <c r="C65" s="110">
        <v>37</v>
      </c>
      <c r="D65" s="114">
        <f>1000+D64</f>
        <v>1650</v>
      </c>
    </row>
    <row r="66" spans="1:4" ht="28.5" customHeight="1">
      <c r="A66" s="112"/>
      <c r="B66" s="113" t="s">
        <v>911</v>
      </c>
      <c r="C66" s="110">
        <v>37</v>
      </c>
      <c r="D66" s="114">
        <f>800+D64</f>
        <v>1450</v>
      </c>
    </row>
    <row r="67" spans="1:4" ht="27.75" customHeight="1">
      <c r="A67" s="112"/>
      <c r="B67" s="113" t="s">
        <v>903</v>
      </c>
      <c r="C67" s="110">
        <v>37</v>
      </c>
      <c r="D67" s="114">
        <f>600+D64</f>
        <v>1250</v>
      </c>
    </row>
    <row r="68" spans="1:4" ht="28.5" customHeight="1">
      <c r="A68" s="112"/>
      <c r="B68" s="113" t="s">
        <v>904</v>
      </c>
      <c r="C68" s="110">
        <v>37</v>
      </c>
      <c r="D68" s="114">
        <f>500+D64</f>
        <v>1150</v>
      </c>
    </row>
    <row r="69" spans="1:4" ht="19.5" customHeight="1">
      <c r="A69" s="112"/>
      <c r="B69" s="113" t="s">
        <v>869</v>
      </c>
      <c r="C69" s="110">
        <v>37</v>
      </c>
      <c r="D69" s="114">
        <v>420</v>
      </c>
    </row>
    <row r="70" spans="1:4" ht="18.75" customHeight="1">
      <c r="A70" s="110"/>
      <c r="B70" s="156" t="s">
        <v>912</v>
      </c>
      <c r="C70" s="157"/>
      <c r="D70" s="111"/>
    </row>
    <row r="71" spans="1:4" ht="16.5" hidden="1" customHeight="1">
      <c r="A71" s="112"/>
      <c r="B71" s="113" t="s">
        <v>898</v>
      </c>
      <c r="C71" s="110">
        <v>40</v>
      </c>
      <c r="D71" s="114">
        <v>430</v>
      </c>
    </row>
    <row r="72" spans="1:4" ht="16.5" hidden="1" customHeight="1">
      <c r="A72" s="112"/>
      <c r="B72" s="113" t="s">
        <v>899</v>
      </c>
      <c r="C72" s="110">
        <v>40</v>
      </c>
      <c r="D72" s="114">
        <v>330</v>
      </c>
    </row>
    <row r="73" spans="1:4" ht="16.5" hidden="1" customHeight="1">
      <c r="A73" s="112"/>
      <c r="B73" s="113" t="s">
        <v>900</v>
      </c>
      <c r="C73" s="110">
        <v>40</v>
      </c>
      <c r="D73" s="114">
        <v>220</v>
      </c>
    </row>
    <row r="74" spans="1:4" ht="16.5" customHeight="1">
      <c r="A74" s="112"/>
      <c r="B74" s="113" t="s">
        <v>865</v>
      </c>
      <c r="C74" s="110">
        <v>40</v>
      </c>
      <c r="D74" s="114">
        <v>650</v>
      </c>
    </row>
    <row r="75" spans="1:4" ht="28.5" customHeight="1">
      <c r="A75" s="112"/>
      <c r="B75" s="113" t="s">
        <v>902</v>
      </c>
      <c r="C75" s="110">
        <v>40</v>
      </c>
      <c r="D75" s="114">
        <f>800+D74</f>
        <v>1450</v>
      </c>
    </row>
    <row r="76" spans="1:4" ht="27.75" customHeight="1">
      <c r="A76" s="112"/>
      <c r="B76" s="113" t="s">
        <v>903</v>
      </c>
      <c r="C76" s="110">
        <v>40</v>
      </c>
      <c r="D76" s="114">
        <f>600+D74</f>
        <v>1250</v>
      </c>
    </row>
    <row r="77" spans="1:4" ht="27.75" customHeight="1">
      <c r="A77" s="112"/>
      <c r="B77" s="113" t="s">
        <v>904</v>
      </c>
      <c r="C77" s="110">
        <v>40</v>
      </c>
      <c r="D77" s="114">
        <f>500+D74</f>
        <v>1150</v>
      </c>
    </row>
    <row r="78" spans="1:4" ht="20.25" customHeight="1">
      <c r="A78" s="112"/>
      <c r="B78" s="113" t="s">
        <v>869</v>
      </c>
      <c r="C78" s="110">
        <v>40</v>
      </c>
      <c r="D78" s="114">
        <v>420</v>
      </c>
    </row>
    <row r="79" spans="1:4" ht="15" customHeight="1">
      <c r="A79" s="110"/>
      <c r="B79" s="116" t="s">
        <v>886</v>
      </c>
      <c r="C79" s="110"/>
      <c r="D79" s="111"/>
    </row>
    <row r="80" spans="1:4" ht="15" customHeight="1">
      <c r="A80" s="110"/>
      <c r="B80" s="113" t="s">
        <v>887</v>
      </c>
      <c r="C80" s="110">
        <v>42</v>
      </c>
      <c r="D80" s="114">
        <v>9</v>
      </c>
    </row>
    <row r="81" spans="1:4" ht="13.5">
      <c r="A81" s="110" t="s">
        <v>888</v>
      </c>
      <c r="B81" s="113" t="s">
        <v>913</v>
      </c>
      <c r="C81" s="110">
        <v>10</v>
      </c>
      <c r="D81" s="114">
        <v>650</v>
      </c>
    </row>
    <row r="82" spans="1:4" ht="15.75">
      <c r="A82" s="117"/>
    </row>
    <row r="83" spans="1:4" ht="13.5">
      <c r="A83" s="118" t="s">
        <v>890</v>
      </c>
    </row>
    <row r="84" spans="1:4" ht="13.5">
      <c r="A84" s="118" t="s">
        <v>891</v>
      </c>
    </row>
    <row r="85" spans="1:4" ht="13.5">
      <c r="A85" s="118"/>
    </row>
    <row r="86" spans="1:4" s="2" customFormat="1" ht="13.5">
      <c r="A86" s="98" t="s">
        <v>595</v>
      </c>
      <c r="D86" s="1"/>
    </row>
    <row r="87" spans="1:4" s="2" customFormat="1" ht="13.5">
      <c r="A87" s="98" t="s">
        <v>892</v>
      </c>
      <c r="D87" s="1"/>
    </row>
  </sheetData>
  <mergeCells count="14">
    <mergeCell ref="B59:C59"/>
    <mergeCell ref="B70:C70"/>
    <mergeCell ref="A13:D13"/>
    <mergeCell ref="A16:D16"/>
    <mergeCell ref="B19:C19"/>
    <mergeCell ref="B30:C30"/>
    <mergeCell ref="B37:C37"/>
    <mergeCell ref="B48:C48"/>
    <mergeCell ref="A12:D12"/>
    <mergeCell ref="A3:D3"/>
    <mergeCell ref="A4:D4"/>
    <mergeCell ref="A5:D5"/>
    <mergeCell ref="A6:D6"/>
    <mergeCell ref="A11:D11"/>
  </mergeCells>
  <pageMargins left="0.39370078740157483" right="0.19685039370078741" top="0.19685039370078741" bottom="0.19685039370078741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3:F38"/>
  <sheetViews>
    <sheetView topLeftCell="A7" workbookViewId="0">
      <selection activeCell="C22" sqref="C22"/>
    </sheetView>
  </sheetViews>
  <sheetFormatPr defaultRowHeight="12.75"/>
  <cols>
    <col min="1" max="1" width="13.42578125" style="2" customWidth="1"/>
    <col min="2" max="2" width="68" style="2" customWidth="1"/>
    <col min="3" max="3" width="9.140625" style="2"/>
    <col min="4" max="4" width="9.140625" style="1"/>
    <col min="5" max="256" width="9.140625" style="2"/>
    <col min="257" max="257" width="13.42578125" style="2" customWidth="1"/>
    <col min="258" max="258" width="68" style="2" customWidth="1"/>
    <col min="259" max="512" width="9.140625" style="2"/>
    <col min="513" max="513" width="13.42578125" style="2" customWidth="1"/>
    <col min="514" max="514" width="68" style="2" customWidth="1"/>
    <col min="515" max="768" width="9.140625" style="2"/>
    <col min="769" max="769" width="13.42578125" style="2" customWidth="1"/>
    <col min="770" max="770" width="68" style="2" customWidth="1"/>
    <col min="771" max="1024" width="9.140625" style="2"/>
    <col min="1025" max="1025" width="13.42578125" style="2" customWidth="1"/>
    <col min="1026" max="1026" width="68" style="2" customWidth="1"/>
    <col min="1027" max="1280" width="9.140625" style="2"/>
    <col min="1281" max="1281" width="13.42578125" style="2" customWidth="1"/>
    <col min="1282" max="1282" width="68" style="2" customWidth="1"/>
    <col min="1283" max="1536" width="9.140625" style="2"/>
    <col min="1537" max="1537" width="13.42578125" style="2" customWidth="1"/>
    <col min="1538" max="1538" width="68" style="2" customWidth="1"/>
    <col min="1539" max="1792" width="9.140625" style="2"/>
    <col min="1793" max="1793" width="13.42578125" style="2" customWidth="1"/>
    <col min="1794" max="1794" width="68" style="2" customWidth="1"/>
    <col min="1795" max="2048" width="9.140625" style="2"/>
    <col min="2049" max="2049" width="13.42578125" style="2" customWidth="1"/>
    <col min="2050" max="2050" width="68" style="2" customWidth="1"/>
    <col min="2051" max="2304" width="9.140625" style="2"/>
    <col min="2305" max="2305" width="13.42578125" style="2" customWidth="1"/>
    <col min="2306" max="2306" width="68" style="2" customWidth="1"/>
    <col min="2307" max="2560" width="9.140625" style="2"/>
    <col min="2561" max="2561" width="13.42578125" style="2" customWidth="1"/>
    <col min="2562" max="2562" width="68" style="2" customWidth="1"/>
    <col min="2563" max="2816" width="9.140625" style="2"/>
    <col min="2817" max="2817" width="13.42578125" style="2" customWidth="1"/>
    <col min="2818" max="2818" width="68" style="2" customWidth="1"/>
    <col min="2819" max="3072" width="9.140625" style="2"/>
    <col min="3073" max="3073" width="13.42578125" style="2" customWidth="1"/>
    <col min="3074" max="3074" width="68" style="2" customWidth="1"/>
    <col min="3075" max="3328" width="9.140625" style="2"/>
    <col min="3329" max="3329" width="13.42578125" style="2" customWidth="1"/>
    <col min="3330" max="3330" width="68" style="2" customWidth="1"/>
    <col min="3331" max="3584" width="9.140625" style="2"/>
    <col min="3585" max="3585" width="13.42578125" style="2" customWidth="1"/>
    <col min="3586" max="3586" width="68" style="2" customWidth="1"/>
    <col min="3587" max="3840" width="9.140625" style="2"/>
    <col min="3841" max="3841" width="13.42578125" style="2" customWidth="1"/>
    <col min="3842" max="3842" width="68" style="2" customWidth="1"/>
    <col min="3843" max="4096" width="9.140625" style="2"/>
    <col min="4097" max="4097" width="13.42578125" style="2" customWidth="1"/>
    <col min="4098" max="4098" width="68" style="2" customWidth="1"/>
    <col min="4099" max="4352" width="9.140625" style="2"/>
    <col min="4353" max="4353" width="13.42578125" style="2" customWidth="1"/>
    <col min="4354" max="4354" width="68" style="2" customWidth="1"/>
    <col min="4355" max="4608" width="9.140625" style="2"/>
    <col min="4609" max="4609" width="13.42578125" style="2" customWidth="1"/>
    <col min="4610" max="4610" width="68" style="2" customWidth="1"/>
    <col min="4611" max="4864" width="9.140625" style="2"/>
    <col min="4865" max="4865" width="13.42578125" style="2" customWidth="1"/>
    <col min="4866" max="4866" width="68" style="2" customWidth="1"/>
    <col min="4867" max="5120" width="9.140625" style="2"/>
    <col min="5121" max="5121" width="13.42578125" style="2" customWidth="1"/>
    <col min="5122" max="5122" width="68" style="2" customWidth="1"/>
    <col min="5123" max="5376" width="9.140625" style="2"/>
    <col min="5377" max="5377" width="13.42578125" style="2" customWidth="1"/>
    <col min="5378" max="5378" width="68" style="2" customWidth="1"/>
    <col min="5379" max="5632" width="9.140625" style="2"/>
    <col min="5633" max="5633" width="13.42578125" style="2" customWidth="1"/>
    <col min="5634" max="5634" width="68" style="2" customWidth="1"/>
    <col min="5635" max="5888" width="9.140625" style="2"/>
    <col min="5889" max="5889" width="13.42578125" style="2" customWidth="1"/>
    <col min="5890" max="5890" width="68" style="2" customWidth="1"/>
    <col min="5891" max="6144" width="9.140625" style="2"/>
    <col min="6145" max="6145" width="13.42578125" style="2" customWidth="1"/>
    <col min="6146" max="6146" width="68" style="2" customWidth="1"/>
    <col min="6147" max="6400" width="9.140625" style="2"/>
    <col min="6401" max="6401" width="13.42578125" style="2" customWidth="1"/>
    <col min="6402" max="6402" width="68" style="2" customWidth="1"/>
    <col min="6403" max="6656" width="9.140625" style="2"/>
    <col min="6657" max="6657" width="13.42578125" style="2" customWidth="1"/>
    <col min="6658" max="6658" width="68" style="2" customWidth="1"/>
    <col min="6659" max="6912" width="9.140625" style="2"/>
    <col min="6913" max="6913" width="13.42578125" style="2" customWidth="1"/>
    <col min="6914" max="6914" width="68" style="2" customWidth="1"/>
    <col min="6915" max="7168" width="9.140625" style="2"/>
    <col min="7169" max="7169" width="13.42578125" style="2" customWidth="1"/>
    <col min="7170" max="7170" width="68" style="2" customWidth="1"/>
    <col min="7171" max="7424" width="9.140625" style="2"/>
    <col min="7425" max="7425" width="13.42578125" style="2" customWidth="1"/>
    <col min="7426" max="7426" width="68" style="2" customWidth="1"/>
    <col min="7427" max="7680" width="9.140625" style="2"/>
    <col min="7681" max="7681" width="13.42578125" style="2" customWidth="1"/>
    <col min="7682" max="7682" width="68" style="2" customWidth="1"/>
    <col min="7683" max="7936" width="9.140625" style="2"/>
    <col min="7937" max="7937" width="13.42578125" style="2" customWidth="1"/>
    <col min="7938" max="7938" width="68" style="2" customWidth="1"/>
    <col min="7939" max="8192" width="9.140625" style="2"/>
    <col min="8193" max="8193" width="13.42578125" style="2" customWidth="1"/>
    <col min="8194" max="8194" width="68" style="2" customWidth="1"/>
    <col min="8195" max="8448" width="9.140625" style="2"/>
    <col min="8449" max="8449" width="13.42578125" style="2" customWidth="1"/>
    <col min="8450" max="8450" width="68" style="2" customWidth="1"/>
    <col min="8451" max="8704" width="9.140625" style="2"/>
    <col min="8705" max="8705" width="13.42578125" style="2" customWidth="1"/>
    <col min="8706" max="8706" width="68" style="2" customWidth="1"/>
    <col min="8707" max="8960" width="9.140625" style="2"/>
    <col min="8961" max="8961" width="13.42578125" style="2" customWidth="1"/>
    <col min="8962" max="8962" width="68" style="2" customWidth="1"/>
    <col min="8963" max="9216" width="9.140625" style="2"/>
    <col min="9217" max="9217" width="13.42578125" style="2" customWidth="1"/>
    <col min="9218" max="9218" width="68" style="2" customWidth="1"/>
    <col min="9219" max="9472" width="9.140625" style="2"/>
    <col min="9473" max="9473" width="13.42578125" style="2" customWidth="1"/>
    <col min="9474" max="9474" width="68" style="2" customWidth="1"/>
    <col min="9475" max="9728" width="9.140625" style="2"/>
    <col min="9729" max="9729" width="13.42578125" style="2" customWidth="1"/>
    <col min="9730" max="9730" width="68" style="2" customWidth="1"/>
    <col min="9731" max="9984" width="9.140625" style="2"/>
    <col min="9985" max="9985" width="13.42578125" style="2" customWidth="1"/>
    <col min="9986" max="9986" width="68" style="2" customWidth="1"/>
    <col min="9987" max="10240" width="9.140625" style="2"/>
    <col min="10241" max="10241" width="13.42578125" style="2" customWidth="1"/>
    <col min="10242" max="10242" width="68" style="2" customWidth="1"/>
    <col min="10243" max="10496" width="9.140625" style="2"/>
    <col min="10497" max="10497" width="13.42578125" style="2" customWidth="1"/>
    <col min="10498" max="10498" width="68" style="2" customWidth="1"/>
    <col min="10499" max="10752" width="9.140625" style="2"/>
    <col min="10753" max="10753" width="13.42578125" style="2" customWidth="1"/>
    <col min="10754" max="10754" width="68" style="2" customWidth="1"/>
    <col min="10755" max="11008" width="9.140625" style="2"/>
    <col min="11009" max="11009" width="13.42578125" style="2" customWidth="1"/>
    <col min="11010" max="11010" width="68" style="2" customWidth="1"/>
    <col min="11011" max="11264" width="9.140625" style="2"/>
    <col min="11265" max="11265" width="13.42578125" style="2" customWidth="1"/>
    <col min="11266" max="11266" width="68" style="2" customWidth="1"/>
    <col min="11267" max="11520" width="9.140625" style="2"/>
    <col min="11521" max="11521" width="13.42578125" style="2" customWidth="1"/>
    <col min="11522" max="11522" width="68" style="2" customWidth="1"/>
    <col min="11523" max="11776" width="9.140625" style="2"/>
    <col min="11777" max="11777" width="13.42578125" style="2" customWidth="1"/>
    <col min="11778" max="11778" width="68" style="2" customWidth="1"/>
    <col min="11779" max="12032" width="9.140625" style="2"/>
    <col min="12033" max="12033" width="13.42578125" style="2" customWidth="1"/>
    <col min="12034" max="12034" width="68" style="2" customWidth="1"/>
    <col min="12035" max="12288" width="9.140625" style="2"/>
    <col min="12289" max="12289" width="13.42578125" style="2" customWidth="1"/>
    <col min="12290" max="12290" width="68" style="2" customWidth="1"/>
    <col min="12291" max="12544" width="9.140625" style="2"/>
    <col min="12545" max="12545" width="13.42578125" style="2" customWidth="1"/>
    <col min="12546" max="12546" width="68" style="2" customWidth="1"/>
    <col min="12547" max="12800" width="9.140625" style="2"/>
    <col min="12801" max="12801" width="13.42578125" style="2" customWidth="1"/>
    <col min="12802" max="12802" width="68" style="2" customWidth="1"/>
    <col min="12803" max="13056" width="9.140625" style="2"/>
    <col min="13057" max="13057" width="13.42578125" style="2" customWidth="1"/>
    <col min="13058" max="13058" width="68" style="2" customWidth="1"/>
    <col min="13059" max="13312" width="9.140625" style="2"/>
    <col min="13313" max="13313" width="13.42578125" style="2" customWidth="1"/>
    <col min="13314" max="13314" width="68" style="2" customWidth="1"/>
    <col min="13315" max="13568" width="9.140625" style="2"/>
    <col min="13569" max="13569" width="13.42578125" style="2" customWidth="1"/>
    <col min="13570" max="13570" width="68" style="2" customWidth="1"/>
    <col min="13571" max="13824" width="9.140625" style="2"/>
    <col min="13825" max="13825" width="13.42578125" style="2" customWidth="1"/>
    <col min="13826" max="13826" width="68" style="2" customWidth="1"/>
    <col min="13827" max="14080" width="9.140625" style="2"/>
    <col min="14081" max="14081" width="13.42578125" style="2" customWidth="1"/>
    <col min="14082" max="14082" width="68" style="2" customWidth="1"/>
    <col min="14083" max="14336" width="9.140625" style="2"/>
    <col min="14337" max="14337" width="13.42578125" style="2" customWidth="1"/>
    <col min="14338" max="14338" width="68" style="2" customWidth="1"/>
    <col min="14339" max="14592" width="9.140625" style="2"/>
    <col min="14593" max="14593" width="13.42578125" style="2" customWidth="1"/>
    <col min="14594" max="14594" width="68" style="2" customWidth="1"/>
    <col min="14595" max="14848" width="9.140625" style="2"/>
    <col min="14849" max="14849" width="13.42578125" style="2" customWidth="1"/>
    <col min="14850" max="14850" width="68" style="2" customWidth="1"/>
    <col min="14851" max="15104" width="9.140625" style="2"/>
    <col min="15105" max="15105" width="13.42578125" style="2" customWidth="1"/>
    <col min="15106" max="15106" width="68" style="2" customWidth="1"/>
    <col min="15107" max="15360" width="9.140625" style="2"/>
    <col min="15361" max="15361" width="13.42578125" style="2" customWidth="1"/>
    <col min="15362" max="15362" width="68" style="2" customWidth="1"/>
    <col min="15363" max="15616" width="9.140625" style="2"/>
    <col min="15617" max="15617" width="13.42578125" style="2" customWidth="1"/>
    <col min="15618" max="15618" width="68" style="2" customWidth="1"/>
    <col min="15619" max="15872" width="9.140625" style="2"/>
    <col min="15873" max="15873" width="13.42578125" style="2" customWidth="1"/>
    <col min="15874" max="15874" width="68" style="2" customWidth="1"/>
    <col min="15875" max="16128" width="9.140625" style="2"/>
    <col min="16129" max="16129" width="13.42578125" style="2" customWidth="1"/>
    <col min="16130" max="16130" width="68" style="2" customWidth="1"/>
    <col min="16131" max="16384" width="9.140625" style="2"/>
  </cols>
  <sheetData>
    <row r="3" spans="1:6" ht="15">
      <c r="A3" s="85"/>
      <c r="B3" s="145" t="s">
        <v>853</v>
      </c>
      <c r="C3" s="145"/>
      <c r="D3" s="145"/>
    </row>
    <row r="4" spans="1:6" ht="15.75">
      <c r="A4" s="86"/>
      <c r="B4" s="145" t="s">
        <v>854</v>
      </c>
      <c r="C4" s="145"/>
      <c r="D4" s="145"/>
    </row>
    <row r="5" spans="1:6" ht="15.75">
      <c r="A5" s="86"/>
      <c r="B5" s="145" t="s">
        <v>855</v>
      </c>
      <c r="C5" s="145"/>
      <c r="D5" s="145"/>
      <c r="E5" s="85"/>
      <c r="F5" s="85"/>
    </row>
    <row r="6" spans="1:6" ht="15">
      <c r="A6" s="87"/>
      <c r="B6" s="145" t="s">
        <v>856</v>
      </c>
      <c r="C6" s="145"/>
      <c r="D6" s="145"/>
    </row>
    <row r="7" spans="1:6" ht="15">
      <c r="A7" s="88"/>
      <c r="B7" s="145" t="s">
        <v>857</v>
      </c>
      <c r="C7" s="145"/>
      <c r="D7" s="145"/>
    </row>
    <row r="8" spans="1:6" ht="15">
      <c r="A8" s="88"/>
      <c r="B8" s="89"/>
      <c r="C8" s="89"/>
      <c r="D8" s="89"/>
    </row>
    <row r="9" spans="1:6" ht="13.5">
      <c r="A9" s="88"/>
    </row>
    <row r="10" spans="1:6" ht="15.75">
      <c r="A10" s="146" t="s">
        <v>858</v>
      </c>
      <c r="B10" s="146"/>
      <c r="C10" s="146"/>
      <c r="D10" s="146"/>
    </row>
    <row r="11" spans="1:6" ht="16.5">
      <c r="A11" s="147" t="s">
        <v>859</v>
      </c>
      <c r="B11" s="147"/>
      <c r="C11" s="147"/>
      <c r="D11" s="147"/>
    </row>
    <row r="12" spans="1:6" ht="16.5">
      <c r="A12" s="148" t="s">
        <v>6</v>
      </c>
      <c r="B12" s="148"/>
      <c r="C12" s="148"/>
      <c r="D12" s="148"/>
    </row>
    <row r="13" spans="1:6" ht="16.5">
      <c r="A13" s="128" t="s">
        <v>852</v>
      </c>
      <c r="B13" s="128"/>
      <c r="C13" s="128"/>
      <c r="D13" s="128"/>
      <c r="E13" s="120"/>
    </row>
    <row r="14" spans="1:6" ht="27.75" customHeight="1">
      <c r="A14" s="90" t="s">
        <v>598</v>
      </c>
      <c r="B14" s="90" t="s">
        <v>9</v>
      </c>
      <c r="C14" s="90" t="s">
        <v>860</v>
      </c>
      <c r="D14" s="35" t="s">
        <v>861</v>
      </c>
    </row>
    <row r="15" spans="1:6" ht="33" customHeight="1">
      <c r="A15" s="95"/>
      <c r="B15" s="150" t="s">
        <v>914</v>
      </c>
      <c r="C15" s="150"/>
      <c r="D15" s="95"/>
      <c r="E15" s="96"/>
    </row>
    <row r="16" spans="1:6" ht="17.100000000000001" customHeight="1">
      <c r="A16" s="91"/>
      <c r="B16" s="92" t="s">
        <v>878</v>
      </c>
      <c r="C16" s="91">
        <v>9</v>
      </c>
      <c r="D16" s="93">
        <v>1000</v>
      </c>
    </row>
    <row r="17" spans="1:5" ht="17.100000000000001" customHeight="1">
      <c r="A17" s="91"/>
      <c r="B17" s="92" t="s">
        <v>863</v>
      </c>
      <c r="C17" s="91">
        <v>9</v>
      </c>
      <c r="D17" s="93">
        <v>800</v>
      </c>
    </row>
    <row r="18" spans="1:5" ht="17.100000000000001" customHeight="1">
      <c r="A18" s="91"/>
      <c r="B18" s="92" t="s">
        <v>864</v>
      </c>
      <c r="C18" s="91">
        <v>9</v>
      </c>
      <c r="D18" s="93">
        <v>600</v>
      </c>
    </row>
    <row r="19" spans="1:5" ht="17.100000000000001" customHeight="1">
      <c r="A19" s="91"/>
      <c r="B19" s="92" t="s">
        <v>870</v>
      </c>
      <c r="C19" s="91">
        <v>9</v>
      </c>
      <c r="D19" s="93">
        <v>500</v>
      </c>
    </row>
    <row r="20" spans="1:5" ht="17.100000000000001" customHeight="1">
      <c r="A20" s="91"/>
      <c r="B20" s="92" t="s">
        <v>865</v>
      </c>
      <c r="C20" s="91">
        <v>9</v>
      </c>
      <c r="D20" s="93">
        <v>650</v>
      </c>
    </row>
    <row r="21" spans="1:5" ht="30" customHeight="1">
      <c r="A21" s="91"/>
      <c r="B21" s="92" t="s">
        <v>908</v>
      </c>
      <c r="C21" s="91">
        <v>9</v>
      </c>
      <c r="D21" s="93">
        <f>D16+D20</f>
        <v>1650</v>
      </c>
    </row>
    <row r="22" spans="1:5" ht="27.75" customHeight="1">
      <c r="A22" s="91"/>
      <c r="B22" s="92" t="s">
        <v>902</v>
      </c>
      <c r="C22" s="91">
        <v>9</v>
      </c>
      <c r="D22" s="93">
        <f>D17+D20</f>
        <v>1450</v>
      </c>
    </row>
    <row r="23" spans="1:5" ht="27.75" customHeight="1">
      <c r="A23" s="91"/>
      <c r="B23" s="92" t="s">
        <v>903</v>
      </c>
      <c r="C23" s="91">
        <v>9</v>
      </c>
      <c r="D23" s="93">
        <f>D18+D20</f>
        <v>1250</v>
      </c>
    </row>
    <row r="24" spans="1:5" ht="27.75" customHeight="1">
      <c r="A24" s="91"/>
      <c r="B24" s="92" t="s">
        <v>904</v>
      </c>
      <c r="C24" s="91">
        <v>9</v>
      </c>
      <c r="D24" s="93">
        <f>D19+D20</f>
        <v>1150</v>
      </c>
      <c r="E24" s="119"/>
    </row>
    <row r="25" spans="1:5" ht="18" customHeight="1">
      <c r="A25" s="91"/>
      <c r="B25" s="97" t="s">
        <v>886</v>
      </c>
      <c r="C25" s="91"/>
      <c r="D25" s="94"/>
    </row>
    <row r="26" spans="1:5" ht="16.5" customHeight="1">
      <c r="A26" s="91"/>
      <c r="B26" s="92" t="s">
        <v>869</v>
      </c>
      <c r="C26" s="91">
        <v>9</v>
      </c>
      <c r="D26" s="93">
        <v>420</v>
      </c>
    </row>
    <row r="27" spans="1:5" ht="16.5" customHeight="1">
      <c r="A27" s="91"/>
      <c r="B27" s="92" t="s">
        <v>887</v>
      </c>
      <c r="C27" s="91">
        <v>20</v>
      </c>
      <c r="D27" s="93">
        <v>9</v>
      </c>
    </row>
    <row r="28" spans="1:5" ht="16.5" customHeight="1">
      <c r="A28" s="91" t="s">
        <v>888</v>
      </c>
      <c r="B28" s="92" t="s">
        <v>889</v>
      </c>
      <c r="C28" s="91">
        <v>10</v>
      </c>
      <c r="D28" s="93">
        <v>650</v>
      </c>
    </row>
    <row r="29" spans="1:5" ht="13.5">
      <c r="A29" s="98"/>
      <c r="D29" s="99"/>
    </row>
    <row r="30" spans="1:5" ht="13.5">
      <c r="A30" s="98"/>
    </row>
    <row r="31" spans="1:5" ht="13.5">
      <c r="A31" s="98"/>
    </row>
    <row r="32" spans="1:5" ht="13.5">
      <c r="A32" s="98"/>
    </row>
    <row r="33" spans="1:1" ht="13.5">
      <c r="A33" s="98" t="s">
        <v>890</v>
      </c>
    </row>
    <row r="34" spans="1:1" ht="13.5">
      <c r="A34" s="98" t="s">
        <v>891</v>
      </c>
    </row>
    <row r="35" spans="1:1" ht="13.5">
      <c r="A35" s="98"/>
    </row>
    <row r="36" spans="1:1" ht="13.5">
      <c r="A36" s="98"/>
    </row>
    <row r="37" spans="1:1" ht="13.5">
      <c r="A37" s="98" t="s">
        <v>595</v>
      </c>
    </row>
    <row r="38" spans="1:1" ht="13.5">
      <c r="A38" s="98" t="s">
        <v>915</v>
      </c>
    </row>
  </sheetData>
  <mergeCells count="10">
    <mergeCell ref="A11:D11"/>
    <mergeCell ref="A12:D12"/>
    <mergeCell ref="A13:D13"/>
    <mergeCell ref="B15:C15"/>
    <mergeCell ref="B3:D3"/>
    <mergeCell ref="B4:D4"/>
    <mergeCell ref="B5:D5"/>
    <mergeCell ref="B6:D6"/>
    <mergeCell ref="B7:D7"/>
    <mergeCell ref="A10:D10"/>
  </mergeCells>
  <pageMargins left="0.39370078740157483" right="0.19685039370078741" top="0.19685039370078741" bottom="0.19685039370078741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Основной мед усл  на 2025</vt:lpstr>
      <vt:lpstr>не мед усл Ленина</vt:lpstr>
      <vt:lpstr>не мед усл на Наговицына</vt:lpstr>
      <vt:lpstr>не мед усл Широкий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2025-04-18T06:32:00Z</dcterms:modified>
</cp:coreProperties>
</file>